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'бюджет'!$A$1:$G$114</definedName>
  </definedNames>
  <calcPr fullCalcOnLoad="1"/>
</workbook>
</file>

<file path=xl/sharedStrings.xml><?xml version="1.0" encoding="utf-8"?>
<sst xmlns="http://schemas.openxmlformats.org/spreadsheetml/2006/main" count="476" uniqueCount="185">
  <si>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</si>
  <si>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</si>
  <si>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</si>
  <si>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</si>
  <si>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</si>
  <si>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</si>
  <si>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</si>
  <si>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</si>
  <si>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</si>
  <si>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</si>
  <si>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</si>
  <si>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</si>
  <si>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</si>
  <si>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</si>
  <si>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</si>
  <si>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</si>
  <si>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ВСЕГО РАСХОДОВ: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</si>
  <si>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</si>
  <si>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</si>
  <si>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</si>
  <si>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</si>
  <si>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</si>
  <si>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</si>
  <si>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</si>
  <si>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</si>
  <si>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</si>
  <si>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</si>
  <si>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</si>
  <si>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</si>
  <si>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</si>
  <si>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</si>
  <si>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</si>
  <si>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</si>
  <si>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</si>
  <si>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</si>
  <si>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</si>
  <si>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</si>
  <si>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</si>
  <si>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</si>
  <si>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</si>
  <si>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</si>
  <si>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</si>
  <si>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</si>
  <si>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</si>
  <si>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</si>
  <si>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</si>
  <si>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</si>
  <si>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</si>
  <si>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</si>
  <si>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</si>
  <si>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</si>
  <si>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9990019</t>
  </si>
  <si>
    <t>ИТОГО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</si>
  <si>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</si>
  <si>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</si>
  <si>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</si>
  <si>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</si>
  <si>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</si>
  <si>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</si>
  <si>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</si>
  <si>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</si>
  <si>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</si>
  <si>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</si>
  <si>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</si>
  <si>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</si>
  <si>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</si>
  <si>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</si>
  <si>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</si>
  <si>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</si>
  <si>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</si>
  <si>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</si>
  <si>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500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</si>
  <si>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</si>
  <si>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</si>
  <si>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</si>
  <si>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</si>
  <si>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</si>
  <si>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</si>
  <si>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</si>
  <si>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</si>
  <si>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9996006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</si>
  <si>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</si>
  <si>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</si>
  <si>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</si>
  <si>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</si>
  <si>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600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</si>
  <si>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</si>
  <si>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</si>
  <si>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9997023</t>
  </si>
  <si>
    <t>300</t>
  </si>
  <si>
    <t>Обслуживание государственного внутреннего и муниципального долга</t>
  </si>
  <si>
    <t>9992012</t>
  </si>
  <si>
    <t>Социальное обепечения населения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</si>
  <si>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</si>
  <si>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</si>
  <si>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</si>
  <si>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</si>
  <si>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</si>
  <si>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</si>
  <si>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</si>
  <si>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</si>
  <si>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 xml:space="preserve">от .12.2014 года № </t>
  </si>
  <si>
    <t>Распределение бюджетных ассигнований по разделам, подразделам, целевым статьям  группам видов расходов классификации бюджета  муниципального образования поселок Ставрово на 2015 год</t>
  </si>
  <si>
    <t>9990Б59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</si>
  <si>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фода ( Закупка товаров , работ и услуг для государственных (муниципальных ) нужд) </t>
  </si>
  <si>
    <t>9992016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</si>
  <si>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</si>
  <si>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</si>
  <si>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</si>
  <si>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</si>
  <si>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</si>
  <si>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</si>
  <si>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</si>
  <si>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</si>
  <si>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</si>
  <si>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Обеспечение проведения выборов и референдумов</t>
  </si>
  <si>
    <t>Приложение № 9</t>
  </si>
  <si>
    <t xml:space="preserve">        к проекту решения  Совета народных депутатов 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</si>
  <si>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</si>
  <si>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</si>
  <si>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</si>
  <si>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</si>
  <si>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</si>
  <si>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 Подпрограмма «Культура» 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</si>
  <si>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</si>
  <si>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</si>
  <si>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Муниципальная программа «Энергосбережение и повышение энергетической эффективности в муниципальном образовании поселок Ставрово на период до 2020 года»</t>
  </si>
  <si>
    <t>Подпрограмма «Энергосбережение и повышение энергетической эффективности в энергетическом комплексе поселка»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</si>
  <si>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</si>
  <si>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</si>
  <si>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0112101</t>
  </si>
  <si>
    <t>0100000</t>
  </si>
  <si>
    <t>0110000</t>
  </si>
  <si>
    <t xml:space="preserve">Проведение комплекса мероприятий по управлению энергосбережением в рамках подпрограммы «Энергосбережение и повышение энергетической эффективности в энергетическом комплексе поселка» муниципальной программы «Энергосбережение и повышение энергетической эффективности в муниципальном образовании поселок Ставрово на период до 2020 года» </t>
  </si>
  <si>
    <t>0400000</t>
  </si>
  <si>
    <t>0402102</t>
  </si>
  <si>
    <t>0402103</t>
  </si>
  <si>
    <t>0500000</t>
  </si>
  <si>
    <t>0700000</t>
  </si>
  <si>
    <t>0702104</t>
  </si>
  <si>
    <t>0701101</t>
  </si>
  <si>
    <t>0701102</t>
  </si>
  <si>
    <t>0810000</t>
  </si>
  <si>
    <t>0800000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</si>
  <si>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</si>
  <si>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Обеспечение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</si>
  <si>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</si>
  <si>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Мероприятие по оказанию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</si>
  <si>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</si>
  <si>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1200000</t>
  </si>
  <si>
    <t>1000000</t>
  </si>
  <si>
    <t>0900000</t>
  </si>
  <si>
    <t>1100000</t>
  </si>
  <si>
    <t>0810159</t>
  </si>
  <si>
    <t>0817039</t>
  </si>
  <si>
    <t>0900259</t>
  </si>
  <si>
    <t>1002105</t>
  </si>
  <si>
    <t>1002106</t>
  </si>
  <si>
    <t>1122107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</si>
  <si>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</si>
  <si>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1202108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</si>
  <si>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</si>
  <si>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9492023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</si>
  <si>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</si>
  <si>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</si>
  <si>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</si>
  <si>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</si>
  <si>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</si>
  <si>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 xml:space="preserve">Расходы на обеспечение деятельности ГО и ЧС в рамках непрограммных расходов  органов исполнительной власти 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</si>
  <si>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</si>
  <si>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</si>
  <si>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</si>
  <si>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</t>
  </si>
  <si>
    <t>9990459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</si>
  <si>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</si>
  <si>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</si>
  <si>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1120000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</si>
  <si>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</si>
  <si>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Проведение выборов муниципального образования в рамках непрограммных расходов органов исполнительной власти</t>
  </si>
  <si>
    <t>Обеспечение функционирования (выполнения муниципального задания) муниципальных бюджетных учреждений спорта в рамках Муниципальная программа «Развитие физической культуры и спорта в муниципальном образовании поселок Ставрово на 2015-2020 годы»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</si>
  <si>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</si>
  <si>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>0500259</t>
  </si>
  <si>
    <t>0500159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</si>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</sst>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24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75" fontId="14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4" fillId="24" borderId="10" xfId="0" applyNumberFormat="1" applyFont="1" applyFill="1" applyBorder="1" applyAlignment="1" quotePrefix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75" fontId="14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75" fontId="14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169" fontId="9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3" fillId="24" borderId="0" xfId="0" applyFont="1" applyFill="1" applyAlignment="1">
      <alignment horizontal="center" wrapText="1"/>
    </xf>
    <xf numFmtId="0" fontId="14" fillId="24" borderId="0" xfId="0" applyFont="1" applyFill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175" fontId="15" fillId="0" borderId="10" xfId="0" applyNumberFormat="1" applyFont="1" applyFill="1" applyBorder="1" applyAlignment="1">
      <alignment vertical="top" wrapText="1"/>
    </xf>
    <xf numFmtId="175" fontId="14" fillId="0" borderId="10" xfId="0" applyNumberFormat="1" applyFont="1" applyFill="1" applyBorder="1" applyAlignment="1">
      <alignment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3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47" t="s">
        <v>4</v>
      </c>
      <c r="C6" s="47"/>
      <c r="D6" s="47"/>
      <c r="E6" s="47"/>
      <c r="F6" s="47"/>
      <c r="G6" s="47"/>
      <c r="H6" s="47"/>
      <c r="I6" s="47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="75" zoomScaleNormal="75" zoomScaleSheetLayoutView="75" zoomScalePageLayoutView="0" workbookViewId="0" topLeftCell="A20">
      <selection activeCell="E20" sqref="E20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13.25390625" style="0" customWidth="1"/>
    <col min="5" max="5" width="8.125" style="0" customWidth="1"/>
    <col min="6" max="6" width="0" style="0" hidden="1" customWidth="1"/>
    <col min="7" max="7" width="16.375" style="0" customWidth="1"/>
    <col min="8" max="8" width="13.125" style="0" customWidth="1"/>
  </cols>
  <sheetData>
    <row r="1" spans="1:7" s="3" customFormat="1" ht="15.75">
      <c r="A1" s="4"/>
      <c r="B1" s="19"/>
      <c r="C1" s="19"/>
      <c r="D1" s="52" t="s">
        <v>116</v>
      </c>
      <c r="E1" s="52"/>
      <c r="F1" s="52"/>
      <c r="G1" s="52"/>
    </row>
    <row r="2" spans="1:7" s="3" customFormat="1" ht="12.75" customHeight="1">
      <c r="A2" s="5"/>
      <c r="B2" s="52" t="s">
        <v>117</v>
      </c>
      <c r="C2" s="52"/>
      <c r="D2" s="52"/>
      <c r="E2" s="52"/>
      <c r="F2" s="52"/>
      <c r="G2" s="52"/>
    </row>
    <row r="3" spans="1:7" s="3" customFormat="1" ht="15.75">
      <c r="A3" s="5"/>
      <c r="B3" s="19"/>
      <c r="C3" s="19"/>
      <c r="D3" s="54" t="s">
        <v>101</v>
      </c>
      <c r="E3" s="54"/>
      <c r="F3" s="54"/>
      <c r="G3" s="54"/>
    </row>
    <row r="4" spans="1:7" s="3" customFormat="1" ht="61.5" customHeight="1">
      <c r="A4" s="48" t="s">
        <v>102</v>
      </c>
      <c r="B4" s="49"/>
      <c r="C4" s="49"/>
      <c r="D4" s="49"/>
      <c r="E4" s="49"/>
      <c r="F4" s="49"/>
      <c r="G4" s="26"/>
    </row>
    <row r="5" spans="1:7" s="3" customFormat="1" ht="39.75" customHeight="1">
      <c r="A5" s="21"/>
      <c r="B5" s="21"/>
      <c r="C5" s="21"/>
      <c r="D5" s="21"/>
      <c r="E5" s="21"/>
      <c r="F5" s="21"/>
      <c r="G5" s="22" t="s">
        <v>59</v>
      </c>
    </row>
    <row r="6" spans="1:7" s="3" customFormat="1" ht="13.5" customHeight="1">
      <c r="A6" s="51" t="s">
        <v>53</v>
      </c>
      <c r="B6" s="50" t="s">
        <v>57</v>
      </c>
      <c r="C6" s="50" t="s">
        <v>54</v>
      </c>
      <c r="D6" s="50" t="s">
        <v>58</v>
      </c>
      <c r="E6" s="50" t="s">
        <v>55</v>
      </c>
      <c r="F6" s="53" t="s">
        <v>15</v>
      </c>
      <c r="G6" s="50" t="s">
        <v>56</v>
      </c>
    </row>
    <row r="7" spans="1:7" s="3" customFormat="1" ht="13.5" customHeight="1">
      <c r="A7" s="51"/>
      <c r="B7" s="50"/>
      <c r="C7" s="50"/>
      <c r="D7" s="50"/>
      <c r="E7" s="50"/>
      <c r="F7" s="53"/>
      <c r="G7" s="50"/>
    </row>
    <row r="8" spans="1:7" s="3" customFormat="1" ht="72" customHeight="1">
      <c r="A8" s="51"/>
      <c r="B8" s="50"/>
      <c r="C8" s="50"/>
      <c r="D8" s="50"/>
      <c r="E8" s="50"/>
      <c r="F8" s="53"/>
      <c r="G8" s="50"/>
    </row>
    <row r="9" spans="1:7" s="6" customFormat="1" ht="16.5" customHeight="1">
      <c r="A9" s="27" t="s">
        <v>52</v>
      </c>
      <c r="B9" s="7"/>
      <c r="C9" s="28"/>
      <c r="D9" s="7"/>
      <c r="E9" s="7"/>
      <c r="F9" s="29"/>
      <c r="G9" s="36">
        <f>G10+G35+G39+G47+G56+G79+G84+G97+G105+G109</f>
        <v>32131.399999999998</v>
      </c>
    </row>
    <row r="10" spans="1:7" s="6" customFormat="1" ht="18.75">
      <c r="A10" s="30" t="s">
        <v>9</v>
      </c>
      <c r="B10" s="7" t="s">
        <v>31</v>
      </c>
      <c r="C10" s="28"/>
      <c r="D10" s="7"/>
      <c r="E10" s="7"/>
      <c r="F10" s="7" t="s">
        <v>8</v>
      </c>
      <c r="G10" s="36">
        <f>G11+G13+G17+G26+G28+G24</f>
        <v>7041</v>
      </c>
    </row>
    <row r="11" spans="1:7" s="6" customFormat="1" ht="56.25" customHeight="1">
      <c r="A11" s="25" t="s">
        <v>62</v>
      </c>
      <c r="B11" s="9" t="s">
        <v>31</v>
      </c>
      <c r="C11" s="24" t="s">
        <v>37</v>
      </c>
      <c r="D11" s="8"/>
      <c r="E11" s="8"/>
      <c r="F11" s="8"/>
      <c r="G11" s="18">
        <f>G12</f>
        <v>793.6</v>
      </c>
    </row>
    <row r="12" spans="1:7" s="6" customFormat="1" ht="82.5" customHeight="1">
      <c r="A12" s="23" t="s">
        <v>60</v>
      </c>
      <c r="B12" s="9" t="s">
        <v>31</v>
      </c>
      <c r="C12" s="24" t="s">
        <v>37</v>
      </c>
      <c r="D12" s="11" t="s">
        <v>45</v>
      </c>
      <c r="E12" s="9" t="s">
        <v>61</v>
      </c>
      <c r="F12" s="8"/>
      <c r="G12" s="18">
        <v>793.6</v>
      </c>
    </row>
    <row r="13" spans="1:7" s="6" customFormat="1" ht="77.25" customHeight="1">
      <c r="A13" s="25" t="s">
        <v>63</v>
      </c>
      <c r="B13" s="9" t="s">
        <v>31</v>
      </c>
      <c r="C13" s="24" t="s">
        <v>36</v>
      </c>
      <c r="D13" s="14"/>
      <c r="E13" s="7"/>
      <c r="F13" s="7" t="s">
        <v>8</v>
      </c>
      <c r="G13" s="18">
        <f>G14+G15+G16</f>
        <v>663.1</v>
      </c>
    </row>
    <row r="14" spans="1:7" s="6" customFormat="1" ht="93.75">
      <c r="A14" s="23" t="s">
        <v>64</v>
      </c>
      <c r="B14" s="9" t="s">
        <v>31</v>
      </c>
      <c r="C14" s="24" t="s">
        <v>36</v>
      </c>
      <c r="D14" s="11" t="s">
        <v>46</v>
      </c>
      <c r="E14" s="9" t="s">
        <v>61</v>
      </c>
      <c r="F14" s="9" t="s">
        <v>8</v>
      </c>
      <c r="G14" s="18">
        <v>595.1</v>
      </c>
    </row>
    <row r="15" spans="1:7" s="6" customFormat="1" ht="97.5" customHeight="1">
      <c r="A15" s="23" t="s">
        <v>65</v>
      </c>
      <c r="B15" s="9" t="s">
        <v>31</v>
      </c>
      <c r="C15" s="24" t="s">
        <v>36</v>
      </c>
      <c r="D15" s="11" t="s">
        <v>47</v>
      </c>
      <c r="E15" s="16" t="s">
        <v>61</v>
      </c>
      <c r="F15" s="9"/>
      <c r="G15" s="18">
        <v>66</v>
      </c>
    </row>
    <row r="16" spans="1:7" s="6" customFormat="1" ht="97.5" customHeight="1">
      <c r="A16" s="23" t="s">
        <v>66</v>
      </c>
      <c r="B16" s="9" t="s">
        <v>31</v>
      </c>
      <c r="C16" s="24" t="s">
        <v>36</v>
      </c>
      <c r="D16" s="20" t="s">
        <v>51</v>
      </c>
      <c r="E16" s="16" t="s">
        <v>67</v>
      </c>
      <c r="F16" s="9"/>
      <c r="G16" s="18">
        <v>2</v>
      </c>
    </row>
    <row r="17" spans="1:7" s="10" customFormat="1" ht="76.5" customHeight="1">
      <c r="A17" s="25" t="s">
        <v>68</v>
      </c>
      <c r="B17" s="9" t="s">
        <v>31</v>
      </c>
      <c r="C17" s="9" t="s">
        <v>35</v>
      </c>
      <c r="D17" s="14"/>
      <c r="E17" s="7"/>
      <c r="F17" s="7" t="s">
        <v>8</v>
      </c>
      <c r="G17" s="18">
        <f>G18+G19+G20+G21+G23</f>
        <v>4122.3</v>
      </c>
    </row>
    <row r="18" spans="1:7" s="6" customFormat="1" ht="112.5">
      <c r="A18" s="23" t="s">
        <v>69</v>
      </c>
      <c r="B18" s="9" t="s">
        <v>31</v>
      </c>
      <c r="C18" s="9" t="s">
        <v>35</v>
      </c>
      <c r="D18" s="20" t="s">
        <v>47</v>
      </c>
      <c r="E18" s="16" t="s">
        <v>61</v>
      </c>
      <c r="F18" s="9"/>
      <c r="G18" s="18">
        <v>4094.1</v>
      </c>
    </row>
    <row r="19" spans="1:7" s="6" customFormat="1" ht="101.25" customHeight="1">
      <c r="A19" s="35" t="s">
        <v>114</v>
      </c>
      <c r="B19" s="9" t="s">
        <v>31</v>
      </c>
      <c r="C19" s="9" t="s">
        <v>35</v>
      </c>
      <c r="D19" s="20" t="s">
        <v>51</v>
      </c>
      <c r="E19" s="16" t="s">
        <v>61</v>
      </c>
      <c r="F19" s="9"/>
      <c r="G19" s="18">
        <v>1.6</v>
      </c>
    </row>
    <row r="20" spans="1:7" s="6" customFormat="1" ht="97.5" customHeight="1">
      <c r="A20" s="23" t="s">
        <v>70</v>
      </c>
      <c r="B20" s="9" t="s">
        <v>31</v>
      </c>
      <c r="C20" s="9" t="s">
        <v>35</v>
      </c>
      <c r="D20" s="20" t="s">
        <v>51</v>
      </c>
      <c r="E20" s="16" t="s">
        <v>67</v>
      </c>
      <c r="F20" s="9"/>
      <c r="G20" s="18">
        <v>7</v>
      </c>
    </row>
    <row r="21" spans="1:7" s="6" customFormat="1" ht="81" customHeight="1">
      <c r="A21" s="39" t="s">
        <v>129</v>
      </c>
      <c r="B21" s="41" t="s">
        <v>31</v>
      </c>
      <c r="C21" s="41" t="s">
        <v>35</v>
      </c>
      <c r="D21" s="42" t="s">
        <v>149</v>
      </c>
      <c r="E21" s="45"/>
      <c r="F21" s="41"/>
      <c r="G21" s="43">
        <f>G22</f>
        <v>3.6</v>
      </c>
    </row>
    <row r="22" spans="1:7" s="6" customFormat="1" ht="113.25" customHeight="1">
      <c r="A22" s="55" t="s">
        <v>161</v>
      </c>
      <c r="B22" s="11" t="s">
        <v>31</v>
      </c>
      <c r="C22" s="11" t="s">
        <v>35</v>
      </c>
      <c r="D22" s="20" t="s">
        <v>160</v>
      </c>
      <c r="E22" s="20" t="s">
        <v>67</v>
      </c>
      <c r="F22" s="11"/>
      <c r="G22" s="18">
        <v>3.6</v>
      </c>
    </row>
    <row r="23" spans="1:7" s="6" customFormat="1" ht="83.25" customHeight="1">
      <c r="A23" s="35" t="s">
        <v>96</v>
      </c>
      <c r="B23" s="11" t="s">
        <v>31</v>
      </c>
      <c r="C23" s="11" t="s">
        <v>35</v>
      </c>
      <c r="D23" s="11" t="s">
        <v>48</v>
      </c>
      <c r="E23" s="11" t="s">
        <v>71</v>
      </c>
      <c r="F23" s="11"/>
      <c r="G23" s="18">
        <v>16</v>
      </c>
    </row>
    <row r="24" spans="1:7" s="6" customFormat="1" ht="19.5" customHeight="1">
      <c r="A24" s="15" t="s">
        <v>115</v>
      </c>
      <c r="B24" s="11" t="s">
        <v>31</v>
      </c>
      <c r="C24" s="11" t="s">
        <v>44</v>
      </c>
      <c r="D24" s="11"/>
      <c r="E24" s="11"/>
      <c r="F24" s="11"/>
      <c r="G24" s="18">
        <f>G25</f>
        <v>500</v>
      </c>
    </row>
    <row r="25" spans="1:7" s="6" customFormat="1" ht="60.75" customHeight="1">
      <c r="A25" s="35" t="s">
        <v>178</v>
      </c>
      <c r="B25" s="11" t="s">
        <v>31</v>
      </c>
      <c r="C25" s="11" t="s">
        <v>44</v>
      </c>
      <c r="D25" s="11" t="s">
        <v>162</v>
      </c>
      <c r="E25" s="11" t="s">
        <v>67</v>
      </c>
      <c r="F25" s="11"/>
      <c r="G25" s="18">
        <v>500</v>
      </c>
    </row>
    <row r="26" spans="1:7" s="6" customFormat="1" ht="18.75">
      <c r="A26" s="33" t="s">
        <v>7</v>
      </c>
      <c r="B26" s="11" t="s">
        <v>31</v>
      </c>
      <c r="C26" s="11" t="s">
        <v>39</v>
      </c>
      <c r="D26" s="14"/>
      <c r="E26" s="14"/>
      <c r="F26" s="14" t="s">
        <v>8</v>
      </c>
      <c r="G26" s="18">
        <f>G27</f>
        <v>30</v>
      </c>
    </row>
    <row r="27" spans="1:7" s="6" customFormat="1" ht="75">
      <c r="A27" s="35" t="s">
        <v>180</v>
      </c>
      <c r="B27" s="11" t="s">
        <v>31</v>
      </c>
      <c r="C27" s="11" t="s">
        <v>39</v>
      </c>
      <c r="D27" s="11" t="s">
        <v>91</v>
      </c>
      <c r="E27" s="11" t="s">
        <v>33</v>
      </c>
      <c r="F27" s="11"/>
      <c r="G27" s="18">
        <v>30</v>
      </c>
    </row>
    <row r="28" spans="1:7" s="13" customFormat="1" ht="18.75">
      <c r="A28" s="33" t="s">
        <v>30</v>
      </c>
      <c r="B28" s="11" t="s">
        <v>31</v>
      </c>
      <c r="C28" s="11" t="s">
        <v>38</v>
      </c>
      <c r="D28" s="14"/>
      <c r="E28" s="14"/>
      <c r="F28" s="14"/>
      <c r="G28" s="18">
        <f>G29+G32+G33+G34+G31</f>
        <v>932</v>
      </c>
    </row>
    <row r="29" spans="1:7" s="13" customFormat="1" ht="93" customHeight="1">
      <c r="A29" s="56" t="s">
        <v>128</v>
      </c>
      <c r="B29" s="12" t="s">
        <v>31</v>
      </c>
      <c r="C29" s="12" t="s">
        <v>38</v>
      </c>
      <c r="D29" s="12" t="s">
        <v>150</v>
      </c>
      <c r="E29" s="12"/>
      <c r="F29" s="44"/>
      <c r="G29" s="43">
        <f>G30</f>
        <v>86</v>
      </c>
    </row>
    <row r="30" spans="1:7" s="13" customFormat="1" ht="132.75" customHeight="1">
      <c r="A30" s="55" t="s">
        <v>163</v>
      </c>
      <c r="B30" s="11" t="s">
        <v>31</v>
      </c>
      <c r="C30" s="11" t="s">
        <v>38</v>
      </c>
      <c r="D30" s="11" t="s">
        <v>156</v>
      </c>
      <c r="E30" s="11" t="s">
        <v>67</v>
      </c>
      <c r="F30" s="14"/>
      <c r="G30" s="18">
        <v>86</v>
      </c>
    </row>
    <row r="31" spans="1:7" s="13" customFormat="1" ht="95.25" customHeight="1">
      <c r="A31" s="35" t="s">
        <v>164</v>
      </c>
      <c r="B31" s="11" t="s">
        <v>31</v>
      </c>
      <c r="C31" s="11" t="s">
        <v>38</v>
      </c>
      <c r="D31" s="11" t="s">
        <v>165</v>
      </c>
      <c r="E31" s="11" t="s">
        <v>67</v>
      </c>
      <c r="F31" s="14"/>
      <c r="G31" s="18">
        <v>443.3</v>
      </c>
    </row>
    <row r="32" spans="1:7" s="13" customFormat="1" ht="75">
      <c r="A32" s="33" t="s">
        <v>72</v>
      </c>
      <c r="B32" s="11" t="s">
        <v>31</v>
      </c>
      <c r="C32" s="11" t="s">
        <v>38</v>
      </c>
      <c r="D32" s="11" t="s">
        <v>73</v>
      </c>
      <c r="E32" s="11" t="s">
        <v>33</v>
      </c>
      <c r="F32" s="11"/>
      <c r="G32" s="18">
        <v>333.6</v>
      </c>
    </row>
    <row r="33" spans="1:7" s="13" customFormat="1" ht="99.75" customHeight="1">
      <c r="A33" s="35" t="s">
        <v>74</v>
      </c>
      <c r="B33" s="11" t="s">
        <v>31</v>
      </c>
      <c r="C33" s="11" t="s">
        <v>38</v>
      </c>
      <c r="D33" s="11" t="s">
        <v>75</v>
      </c>
      <c r="E33" s="11" t="s">
        <v>67</v>
      </c>
      <c r="F33" s="11"/>
      <c r="G33" s="18">
        <v>7.727</v>
      </c>
    </row>
    <row r="34" spans="1:7" s="13" customFormat="1" ht="121.5" customHeight="1">
      <c r="A34" s="33" t="s">
        <v>99</v>
      </c>
      <c r="B34" s="11" t="s">
        <v>31</v>
      </c>
      <c r="C34" s="11" t="s">
        <v>38</v>
      </c>
      <c r="D34" s="11" t="s">
        <v>76</v>
      </c>
      <c r="E34" s="11" t="s">
        <v>67</v>
      </c>
      <c r="F34" s="11"/>
      <c r="G34" s="18">
        <v>61.373</v>
      </c>
    </row>
    <row r="35" spans="1:7" s="6" customFormat="1" ht="19.5" customHeight="1">
      <c r="A35" s="32" t="s">
        <v>10</v>
      </c>
      <c r="B35" s="14" t="s">
        <v>37</v>
      </c>
      <c r="C35" s="14"/>
      <c r="D35" s="14"/>
      <c r="E35" s="14"/>
      <c r="F35" s="14" t="s">
        <v>8</v>
      </c>
      <c r="G35" s="36">
        <f>G36</f>
        <v>161.1</v>
      </c>
    </row>
    <row r="36" spans="1:7" s="6" customFormat="1" ht="24.75" customHeight="1">
      <c r="A36" s="33" t="s">
        <v>77</v>
      </c>
      <c r="B36" s="11" t="s">
        <v>37</v>
      </c>
      <c r="C36" s="11" t="s">
        <v>36</v>
      </c>
      <c r="D36" s="14"/>
      <c r="E36" s="14"/>
      <c r="F36" s="14" t="s">
        <v>8</v>
      </c>
      <c r="G36" s="18">
        <f>G37+G38</f>
        <v>161.1</v>
      </c>
    </row>
    <row r="37" spans="1:7" s="13" customFormat="1" ht="117" customHeight="1">
      <c r="A37" s="17" t="s">
        <v>93</v>
      </c>
      <c r="B37" s="11" t="s">
        <v>37</v>
      </c>
      <c r="C37" s="11" t="s">
        <v>36</v>
      </c>
      <c r="D37" s="11" t="s">
        <v>50</v>
      </c>
      <c r="E37" s="11" t="s">
        <v>61</v>
      </c>
      <c r="F37" s="11"/>
      <c r="G37" s="18">
        <v>140.9</v>
      </c>
    </row>
    <row r="38" spans="1:7" s="13" customFormat="1" ht="117.75" customHeight="1">
      <c r="A38" s="17" t="s">
        <v>94</v>
      </c>
      <c r="B38" s="11" t="s">
        <v>37</v>
      </c>
      <c r="C38" s="11" t="s">
        <v>36</v>
      </c>
      <c r="D38" s="11" t="s">
        <v>50</v>
      </c>
      <c r="E38" s="11" t="s">
        <v>67</v>
      </c>
      <c r="F38" s="11"/>
      <c r="G38" s="18">
        <v>20.2</v>
      </c>
    </row>
    <row r="39" spans="1:7" s="6" customFormat="1" ht="37.5">
      <c r="A39" s="32" t="s">
        <v>17</v>
      </c>
      <c r="B39" s="14" t="s">
        <v>36</v>
      </c>
      <c r="C39" s="14"/>
      <c r="D39" s="14"/>
      <c r="E39" s="14"/>
      <c r="F39" s="14" t="s">
        <v>8</v>
      </c>
      <c r="G39" s="36">
        <f>G40</f>
        <v>486.90000000000003</v>
      </c>
    </row>
    <row r="40" spans="1:7" s="6" customFormat="1" ht="65.25" customHeight="1">
      <c r="A40" s="33" t="s">
        <v>78</v>
      </c>
      <c r="B40" s="11" t="s">
        <v>36</v>
      </c>
      <c r="C40" s="11" t="s">
        <v>41</v>
      </c>
      <c r="D40" s="14"/>
      <c r="E40" s="14"/>
      <c r="F40" s="14" t="s">
        <v>8</v>
      </c>
      <c r="G40" s="18">
        <f>G41+G42+G43+G44</f>
        <v>486.90000000000003</v>
      </c>
    </row>
    <row r="41" spans="1:7" s="6" customFormat="1" ht="55.5" customHeight="1">
      <c r="A41" s="35" t="s">
        <v>166</v>
      </c>
      <c r="B41" s="11" t="s">
        <v>36</v>
      </c>
      <c r="C41" s="11" t="s">
        <v>41</v>
      </c>
      <c r="D41" s="20" t="s">
        <v>167</v>
      </c>
      <c r="E41" s="11" t="s">
        <v>61</v>
      </c>
      <c r="F41" s="11"/>
      <c r="G41" s="18">
        <v>191.6</v>
      </c>
    </row>
    <row r="42" spans="1:7" s="6" customFormat="1" ht="55.5" customHeight="1">
      <c r="A42" s="35" t="s">
        <v>168</v>
      </c>
      <c r="B42" s="11" t="s">
        <v>36</v>
      </c>
      <c r="C42" s="11" t="s">
        <v>41</v>
      </c>
      <c r="D42" s="20" t="s">
        <v>167</v>
      </c>
      <c r="E42" s="11" t="s">
        <v>67</v>
      </c>
      <c r="F42" s="11"/>
      <c r="G42" s="18">
        <v>20</v>
      </c>
    </row>
    <row r="43" spans="1:7" s="6" customFormat="1" ht="97.5" customHeight="1">
      <c r="A43" s="17" t="s">
        <v>95</v>
      </c>
      <c r="B43" s="11" t="s">
        <v>36</v>
      </c>
      <c r="C43" s="11" t="s">
        <v>41</v>
      </c>
      <c r="D43" s="20" t="s">
        <v>49</v>
      </c>
      <c r="E43" s="11" t="s">
        <v>71</v>
      </c>
      <c r="F43" s="11"/>
      <c r="G43" s="18">
        <v>157</v>
      </c>
    </row>
    <row r="44" spans="1:7" s="6" customFormat="1" ht="134.25" customHeight="1">
      <c r="A44" s="57" t="s">
        <v>125</v>
      </c>
      <c r="B44" s="12" t="s">
        <v>36</v>
      </c>
      <c r="C44" s="12" t="s">
        <v>41</v>
      </c>
      <c r="D44" s="42" t="s">
        <v>134</v>
      </c>
      <c r="E44" s="12"/>
      <c r="F44" s="12"/>
      <c r="G44" s="43">
        <f>G45+G46</f>
        <v>118.3</v>
      </c>
    </row>
    <row r="45" spans="1:7" s="6" customFormat="1" ht="153.75" customHeight="1">
      <c r="A45" s="58" t="s">
        <v>144</v>
      </c>
      <c r="B45" s="11" t="s">
        <v>36</v>
      </c>
      <c r="C45" s="11" t="s">
        <v>41</v>
      </c>
      <c r="D45" s="20" t="s">
        <v>135</v>
      </c>
      <c r="E45" s="11" t="s">
        <v>67</v>
      </c>
      <c r="F45" s="11"/>
      <c r="G45" s="18">
        <v>12</v>
      </c>
    </row>
    <row r="46" spans="1:7" s="6" customFormat="1" ht="150.75" customHeight="1">
      <c r="A46" s="58" t="s">
        <v>145</v>
      </c>
      <c r="B46" s="11" t="s">
        <v>36</v>
      </c>
      <c r="C46" s="11" t="s">
        <v>41</v>
      </c>
      <c r="D46" s="11" t="s">
        <v>136</v>
      </c>
      <c r="E46" s="11" t="s">
        <v>67</v>
      </c>
      <c r="F46" s="11"/>
      <c r="G46" s="18">
        <v>106.3</v>
      </c>
    </row>
    <row r="47" spans="1:7" s="6" customFormat="1" ht="17.25" customHeight="1">
      <c r="A47" s="32" t="s">
        <v>11</v>
      </c>
      <c r="B47" s="14" t="s">
        <v>35</v>
      </c>
      <c r="C47" s="14"/>
      <c r="D47" s="14"/>
      <c r="E47" s="14"/>
      <c r="F47" s="14" t="s">
        <v>8</v>
      </c>
      <c r="G47" s="36">
        <f>G48+G53+G50</f>
        <v>2930.9</v>
      </c>
    </row>
    <row r="48" spans="1:7" s="6" customFormat="1" ht="17.25" customHeight="1">
      <c r="A48" s="17" t="s">
        <v>19</v>
      </c>
      <c r="B48" s="11" t="s">
        <v>35</v>
      </c>
      <c r="C48" s="11" t="s">
        <v>42</v>
      </c>
      <c r="D48" s="14"/>
      <c r="E48" s="14"/>
      <c r="F48" s="14"/>
      <c r="G48" s="18">
        <f>G49</f>
        <v>330</v>
      </c>
    </row>
    <row r="49" spans="1:7" s="13" customFormat="1" ht="129.75" customHeight="1">
      <c r="A49" s="17" t="s">
        <v>97</v>
      </c>
      <c r="B49" s="11" t="s">
        <v>35</v>
      </c>
      <c r="C49" s="11" t="s">
        <v>42</v>
      </c>
      <c r="D49" s="11" t="s">
        <v>80</v>
      </c>
      <c r="E49" s="11" t="s">
        <v>33</v>
      </c>
      <c r="F49" s="11"/>
      <c r="G49" s="18">
        <v>330</v>
      </c>
    </row>
    <row r="50" spans="1:7" s="6" customFormat="1" ht="23.25" customHeight="1">
      <c r="A50" s="33" t="s">
        <v>79</v>
      </c>
      <c r="B50" s="11" t="s">
        <v>35</v>
      </c>
      <c r="C50" s="11" t="s">
        <v>41</v>
      </c>
      <c r="D50" s="11"/>
      <c r="E50" s="11"/>
      <c r="F50" s="11"/>
      <c r="G50" s="18">
        <f>G51+G52</f>
        <v>2543.9</v>
      </c>
    </row>
    <row r="51" spans="1:7" s="13" customFormat="1" ht="76.5" customHeight="1">
      <c r="A51" s="59" t="s">
        <v>169</v>
      </c>
      <c r="B51" s="11" t="s">
        <v>35</v>
      </c>
      <c r="C51" s="11" t="s">
        <v>41</v>
      </c>
      <c r="D51" s="11" t="s">
        <v>103</v>
      </c>
      <c r="E51" s="11" t="s">
        <v>61</v>
      </c>
      <c r="F51" s="12"/>
      <c r="G51" s="18">
        <v>1196.9</v>
      </c>
    </row>
    <row r="52" spans="1:7" s="13" customFormat="1" ht="97.5" customHeight="1">
      <c r="A52" s="37" t="s">
        <v>104</v>
      </c>
      <c r="B52" s="11" t="s">
        <v>35</v>
      </c>
      <c r="C52" s="11" t="s">
        <v>41</v>
      </c>
      <c r="D52" s="11" t="s">
        <v>105</v>
      </c>
      <c r="E52" s="11" t="s">
        <v>67</v>
      </c>
      <c r="F52" s="12"/>
      <c r="G52" s="18">
        <v>1347</v>
      </c>
    </row>
    <row r="53" spans="1:7" s="6" customFormat="1" ht="27.75" customHeight="1">
      <c r="A53" s="17" t="s">
        <v>12</v>
      </c>
      <c r="B53" s="11" t="s">
        <v>35</v>
      </c>
      <c r="C53" s="11" t="s">
        <v>43</v>
      </c>
      <c r="D53" s="11"/>
      <c r="E53" s="11"/>
      <c r="F53" s="11" t="s">
        <v>8</v>
      </c>
      <c r="G53" s="18">
        <f>G54</f>
        <v>57</v>
      </c>
    </row>
    <row r="54" spans="1:7" s="6" customFormat="1" ht="96.75" customHeight="1">
      <c r="A54" s="56" t="s">
        <v>128</v>
      </c>
      <c r="B54" s="12" t="s">
        <v>35</v>
      </c>
      <c r="C54" s="12" t="s">
        <v>43</v>
      </c>
      <c r="D54" s="12" t="s">
        <v>150</v>
      </c>
      <c r="E54" s="12"/>
      <c r="F54" s="12"/>
      <c r="G54" s="43">
        <f>G55</f>
        <v>57</v>
      </c>
    </row>
    <row r="55" spans="1:7" s="15" customFormat="1" ht="137.25" customHeight="1">
      <c r="A55" s="55" t="s">
        <v>170</v>
      </c>
      <c r="B55" s="11" t="s">
        <v>35</v>
      </c>
      <c r="C55" s="11" t="s">
        <v>43</v>
      </c>
      <c r="D55" s="11" t="s">
        <v>157</v>
      </c>
      <c r="E55" s="11" t="s">
        <v>67</v>
      </c>
      <c r="F55" s="11"/>
      <c r="G55" s="18">
        <v>57</v>
      </c>
    </row>
    <row r="56" spans="1:7" s="6" customFormat="1" ht="18.75">
      <c r="A56" s="32" t="s">
        <v>26</v>
      </c>
      <c r="B56" s="14" t="s">
        <v>34</v>
      </c>
      <c r="C56" s="14"/>
      <c r="D56" s="14"/>
      <c r="E56" s="14"/>
      <c r="F56" s="14" t="s">
        <v>8</v>
      </c>
      <c r="G56" s="36">
        <f>G57+G60+G65+G70</f>
        <v>11396.099999999999</v>
      </c>
    </row>
    <row r="57" spans="1:7" s="6" customFormat="1" ht="18.75">
      <c r="A57" s="17" t="s">
        <v>5</v>
      </c>
      <c r="B57" s="11" t="s">
        <v>34</v>
      </c>
      <c r="C57" s="11" t="s">
        <v>31</v>
      </c>
      <c r="D57" s="11"/>
      <c r="E57" s="11"/>
      <c r="F57" s="11"/>
      <c r="G57" s="18">
        <f>G58+G59</f>
        <v>697</v>
      </c>
    </row>
    <row r="58" spans="1:7" s="6" customFormat="1" ht="97.5" customHeight="1">
      <c r="A58" s="17" t="s">
        <v>81</v>
      </c>
      <c r="B58" s="11" t="s">
        <v>34</v>
      </c>
      <c r="C58" s="11" t="s">
        <v>31</v>
      </c>
      <c r="D58" s="11" t="s">
        <v>82</v>
      </c>
      <c r="E58" s="11" t="s">
        <v>67</v>
      </c>
      <c r="F58" s="11"/>
      <c r="G58" s="18">
        <v>50</v>
      </c>
    </row>
    <row r="59" spans="1:7" s="6" customFormat="1" ht="99.75" customHeight="1">
      <c r="A59" s="34" t="s">
        <v>100</v>
      </c>
      <c r="B59" s="11" t="s">
        <v>34</v>
      </c>
      <c r="C59" s="11" t="s">
        <v>31</v>
      </c>
      <c r="D59" s="11" t="s">
        <v>98</v>
      </c>
      <c r="E59" s="11" t="s">
        <v>67</v>
      </c>
      <c r="F59" s="11"/>
      <c r="G59" s="18">
        <v>647</v>
      </c>
    </row>
    <row r="60" spans="1:7" s="6" customFormat="1" ht="29.25" customHeight="1">
      <c r="A60" s="17" t="s">
        <v>6</v>
      </c>
      <c r="B60" s="11" t="s">
        <v>34</v>
      </c>
      <c r="C60" s="11" t="s">
        <v>37</v>
      </c>
      <c r="D60" s="11"/>
      <c r="E60" s="11"/>
      <c r="F60" s="11" t="s">
        <v>8</v>
      </c>
      <c r="G60" s="18">
        <f>G64+G61</f>
        <v>791.9</v>
      </c>
    </row>
    <row r="61" spans="1:7" s="6" customFormat="1" ht="75" customHeight="1">
      <c r="A61" s="56" t="s">
        <v>126</v>
      </c>
      <c r="B61" s="12" t="s">
        <v>34</v>
      </c>
      <c r="C61" s="12" t="s">
        <v>37</v>
      </c>
      <c r="D61" s="12" t="s">
        <v>131</v>
      </c>
      <c r="E61" s="12"/>
      <c r="F61" s="12"/>
      <c r="G61" s="43">
        <f>G62</f>
        <v>100</v>
      </c>
    </row>
    <row r="62" spans="1:7" s="6" customFormat="1" ht="62.25" customHeight="1">
      <c r="A62" s="17" t="s">
        <v>127</v>
      </c>
      <c r="B62" s="11" t="s">
        <v>34</v>
      </c>
      <c r="C62" s="11" t="s">
        <v>37</v>
      </c>
      <c r="D62" s="11" t="s">
        <v>132</v>
      </c>
      <c r="E62" s="11"/>
      <c r="F62" s="11"/>
      <c r="G62" s="18">
        <f>G63</f>
        <v>100</v>
      </c>
    </row>
    <row r="63" spans="1:7" s="6" customFormat="1" ht="158.25" customHeight="1">
      <c r="A63" s="60" t="s">
        <v>133</v>
      </c>
      <c r="B63" s="11" t="s">
        <v>34</v>
      </c>
      <c r="C63" s="11" t="s">
        <v>37</v>
      </c>
      <c r="D63" s="11" t="s">
        <v>130</v>
      </c>
      <c r="E63" s="11" t="s">
        <v>67</v>
      </c>
      <c r="F63" s="11"/>
      <c r="G63" s="18">
        <v>100</v>
      </c>
    </row>
    <row r="64" spans="1:7" s="6" customFormat="1" ht="81" customHeight="1">
      <c r="A64" s="17" t="s">
        <v>106</v>
      </c>
      <c r="B64" s="11" t="s">
        <v>34</v>
      </c>
      <c r="C64" s="11" t="s">
        <v>37</v>
      </c>
      <c r="D64" s="11" t="s">
        <v>107</v>
      </c>
      <c r="E64" s="11" t="s">
        <v>67</v>
      </c>
      <c r="F64" s="11"/>
      <c r="G64" s="18">
        <v>691.9</v>
      </c>
    </row>
    <row r="65" spans="1:7" s="6" customFormat="1" ht="18.75">
      <c r="A65" s="17" t="s">
        <v>18</v>
      </c>
      <c r="B65" s="11" t="s">
        <v>34</v>
      </c>
      <c r="C65" s="11" t="s">
        <v>36</v>
      </c>
      <c r="D65" s="11"/>
      <c r="E65" s="11"/>
      <c r="F65" s="11" t="s">
        <v>8</v>
      </c>
      <c r="G65" s="18">
        <f>G66+G67+G68+G69</f>
        <v>2645.3999999999996</v>
      </c>
    </row>
    <row r="66" spans="1:7" s="10" customFormat="1" ht="77.25" customHeight="1">
      <c r="A66" s="17" t="s">
        <v>83</v>
      </c>
      <c r="B66" s="11" t="s">
        <v>34</v>
      </c>
      <c r="C66" s="11" t="s">
        <v>36</v>
      </c>
      <c r="D66" s="11" t="s">
        <v>84</v>
      </c>
      <c r="E66" s="11" t="s">
        <v>67</v>
      </c>
      <c r="F66" s="11"/>
      <c r="G66" s="18">
        <v>2348</v>
      </c>
    </row>
    <row r="67" spans="1:7" s="10" customFormat="1" ht="82.5" customHeight="1">
      <c r="A67" s="38" t="s">
        <v>108</v>
      </c>
      <c r="B67" s="11" t="s">
        <v>34</v>
      </c>
      <c r="C67" s="11" t="s">
        <v>36</v>
      </c>
      <c r="D67" s="11" t="s">
        <v>109</v>
      </c>
      <c r="E67" s="11" t="s">
        <v>67</v>
      </c>
      <c r="F67" s="11"/>
      <c r="G67" s="18">
        <v>110</v>
      </c>
    </row>
    <row r="68" spans="1:7" s="10" customFormat="1" ht="93.75">
      <c r="A68" s="38" t="s">
        <v>110</v>
      </c>
      <c r="B68" s="11" t="s">
        <v>34</v>
      </c>
      <c r="C68" s="11" t="s">
        <v>36</v>
      </c>
      <c r="D68" s="11" t="s">
        <v>111</v>
      </c>
      <c r="E68" s="11" t="s">
        <v>67</v>
      </c>
      <c r="F68" s="11"/>
      <c r="G68" s="18">
        <v>64.2</v>
      </c>
    </row>
    <row r="69" spans="1:7" s="10" customFormat="1" ht="93.75">
      <c r="A69" s="17" t="s">
        <v>112</v>
      </c>
      <c r="B69" s="11" t="s">
        <v>34</v>
      </c>
      <c r="C69" s="11" t="s">
        <v>36</v>
      </c>
      <c r="D69" s="11" t="s">
        <v>113</v>
      </c>
      <c r="E69" s="11" t="s">
        <v>67</v>
      </c>
      <c r="F69" s="11"/>
      <c r="G69" s="18">
        <v>123.2</v>
      </c>
    </row>
    <row r="70" spans="1:7" s="10" customFormat="1" ht="37.5">
      <c r="A70" s="17" t="s">
        <v>23</v>
      </c>
      <c r="B70" s="11" t="s">
        <v>34</v>
      </c>
      <c r="C70" s="11" t="s">
        <v>34</v>
      </c>
      <c r="D70" s="11"/>
      <c r="E70" s="11"/>
      <c r="F70" s="11" t="s">
        <v>8</v>
      </c>
      <c r="G70" s="18">
        <f>G71+G72+G75+G76+G77+G78+G73</f>
        <v>7261.8</v>
      </c>
    </row>
    <row r="71" spans="1:7" s="6" customFormat="1" ht="78.75" customHeight="1">
      <c r="A71" s="17" t="s">
        <v>171</v>
      </c>
      <c r="B71" s="11" t="s">
        <v>34</v>
      </c>
      <c r="C71" s="11" t="s">
        <v>34</v>
      </c>
      <c r="D71" s="20" t="s">
        <v>173</v>
      </c>
      <c r="E71" s="20" t="s">
        <v>61</v>
      </c>
      <c r="F71" s="11"/>
      <c r="G71" s="18">
        <v>1821.8</v>
      </c>
    </row>
    <row r="72" spans="1:7" s="6" customFormat="1" ht="79.5" customHeight="1">
      <c r="A72" s="17" t="s">
        <v>171</v>
      </c>
      <c r="B72" s="11" t="s">
        <v>34</v>
      </c>
      <c r="C72" s="11" t="s">
        <v>34</v>
      </c>
      <c r="D72" s="20" t="s">
        <v>173</v>
      </c>
      <c r="E72" s="20" t="s">
        <v>67</v>
      </c>
      <c r="F72" s="11"/>
      <c r="G72" s="18">
        <v>748.2</v>
      </c>
    </row>
    <row r="73" spans="1:7" s="6" customFormat="1" ht="82.5" customHeight="1">
      <c r="A73" s="46" t="s">
        <v>129</v>
      </c>
      <c r="B73" s="12" t="s">
        <v>34</v>
      </c>
      <c r="C73" s="12" t="s">
        <v>34</v>
      </c>
      <c r="D73" s="42" t="s">
        <v>149</v>
      </c>
      <c r="E73" s="42"/>
      <c r="F73" s="12"/>
      <c r="G73" s="43">
        <f>G74</f>
        <v>453</v>
      </c>
    </row>
    <row r="74" spans="1:7" s="6" customFormat="1" ht="117.75" customHeight="1">
      <c r="A74" s="55" t="s">
        <v>161</v>
      </c>
      <c r="B74" s="11" t="s">
        <v>34</v>
      </c>
      <c r="C74" s="11" t="s">
        <v>34</v>
      </c>
      <c r="D74" s="20" t="s">
        <v>160</v>
      </c>
      <c r="E74" s="20" t="s">
        <v>67</v>
      </c>
      <c r="F74" s="11"/>
      <c r="G74" s="18">
        <v>453</v>
      </c>
    </row>
    <row r="75" spans="1:7" s="6" customFormat="1" ht="86.25" customHeight="1">
      <c r="A75" s="35" t="s">
        <v>172</v>
      </c>
      <c r="B75" s="11" t="s">
        <v>34</v>
      </c>
      <c r="C75" s="11" t="s">
        <v>34</v>
      </c>
      <c r="D75" s="20" t="s">
        <v>173</v>
      </c>
      <c r="E75" s="20" t="s">
        <v>33</v>
      </c>
      <c r="F75" s="11"/>
      <c r="G75" s="18">
        <v>3.3</v>
      </c>
    </row>
    <row r="76" spans="1:7" s="6" customFormat="1" ht="80.25" customHeight="1">
      <c r="A76" s="59" t="s">
        <v>169</v>
      </c>
      <c r="B76" s="11" t="s">
        <v>34</v>
      </c>
      <c r="C76" s="11" t="s">
        <v>34</v>
      </c>
      <c r="D76" s="20" t="s">
        <v>103</v>
      </c>
      <c r="E76" s="20" t="s">
        <v>61</v>
      </c>
      <c r="F76" s="11"/>
      <c r="G76" s="18">
        <v>3918.4</v>
      </c>
    </row>
    <row r="77" spans="1:7" s="6" customFormat="1" ht="81" customHeight="1">
      <c r="A77" s="59" t="s">
        <v>169</v>
      </c>
      <c r="B77" s="11" t="s">
        <v>34</v>
      </c>
      <c r="C77" s="11" t="s">
        <v>34</v>
      </c>
      <c r="D77" s="20" t="s">
        <v>103</v>
      </c>
      <c r="E77" s="20" t="s">
        <v>67</v>
      </c>
      <c r="F77" s="11"/>
      <c r="G77" s="18">
        <v>271.4</v>
      </c>
    </row>
    <row r="78" spans="1:7" s="6" customFormat="1" ht="77.25" customHeight="1">
      <c r="A78" s="59" t="s">
        <v>169</v>
      </c>
      <c r="B78" s="11" t="s">
        <v>34</v>
      </c>
      <c r="C78" s="11" t="s">
        <v>34</v>
      </c>
      <c r="D78" s="20" t="s">
        <v>103</v>
      </c>
      <c r="E78" s="20" t="s">
        <v>33</v>
      </c>
      <c r="F78" s="11"/>
      <c r="G78" s="18">
        <v>45.7</v>
      </c>
    </row>
    <row r="79" spans="1:7" s="6" customFormat="1" ht="18.75">
      <c r="A79" s="61" t="s">
        <v>20</v>
      </c>
      <c r="B79" s="14" t="s">
        <v>44</v>
      </c>
      <c r="C79" s="11"/>
      <c r="D79" s="20"/>
      <c r="E79" s="62"/>
      <c r="F79" s="14"/>
      <c r="G79" s="36">
        <f>G80</f>
        <v>30</v>
      </c>
    </row>
    <row r="80" spans="1:7" s="6" customFormat="1" ht="18.75">
      <c r="A80" s="17" t="s">
        <v>21</v>
      </c>
      <c r="B80" s="11" t="s">
        <v>44</v>
      </c>
      <c r="C80" s="11" t="s">
        <v>44</v>
      </c>
      <c r="D80" s="11"/>
      <c r="E80" s="11"/>
      <c r="F80" s="11"/>
      <c r="G80" s="18">
        <f>G81</f>
        <v>30</v>
      </c>
    </row>
    <row r="81" spans="1:7" s="6" customFormat="1" ht="62.25" customHeight="1">
      <c r="A81" s="46" t="s">
        <v>124</v>
      </c>
      <c r="B81" s="12" t="s">
        <v>44</v>
      </c>
      <c r="C81" s="12" t="s">
        <v>44</v>
      </c>
      <c r="D81" s="12" t="s">
        <v>137</v>
      </c>
      <c r="E81" s="12"/>
      <c r="F81" s="12"/>
      <c r="G81" s="43">
        <f>G82+G83</f>
        <v>30</v>
      </c>
    </row>
    <row r="82" spans="1:7" s="6" customFormat="1" ht="115.5" customHeight="1">
      <c r="A82" s="55" t="s">
        <v>183</v>
      </c>
      <c r="B82" s="11" t="s">
        <v>44</v>
      </c>
      <c r="C82" s="11" t="s">
        <v>44</v>
      </c>
      <c r="D82" s="11" t="s">
        <v>182</v>
      </c>
      <c r="E82" s="11" t="s">
        <v>85</v>
      </c>
      <c r="F82" s="11"/>
      <c r="G82" s="18">
        <v>15</v>
      </c>
    </row>
    <row r="83" spans="1:7" s="6" customFormat="1" ht="115.5" customHeight="1">
      <c r="A83" s="55" t="s">
        <v>184</v>
      </c>
      <c r="B83" s="11" t="s">
        <v>44</v>
      </c>
      <c r="C83" s="11" t="s">
        <v>44</v>
      </c>
      <c r="D83" s="11" t="s">
        <v>181</v>
      </c>
      <c r="E83" s="11" t="s">
        <v>85</v>
      </c>
      <c r="F83" s="11"/>
      <c r="G83" s="18">
        <v>15</v>
      </c>
    </row>
    <row r="84" spans="1:7" s="6" customFormat="1" ht="18.75">
      <c r="A84" s="32" t="s">
        <v>24</v>
      </c>
      <c r="B84" s="14" t="s">
        <v>42</v>
      </c>
      <c r="C84" s="14"/>
      <c r="D84" s="14"/>
      <c r="E84" s="14"/>
      <c r="F84" s="14" t="s">
        <v>8</v>
      </c>
      <c r="G84" s="36">
        <f>G85+G92</f>
        <v>7783.200000000001</v>
      </c>
    </row>
    <row r="85" spans="1:7" s="6" customFormat="1" ht="18.75" customHeight="1">
      <c r="A85" s="63" t="s">
        <v>27</v>
      </c>
      <c r="B85" s="11" t="s">
        <v>42</v>
      </c>
      <c r="C85" s="11" t="s">
        <v>31</v>
      </c>
      <c r="D85" s="11"/>
      <c r="E85" s="11"/>
      <c r="F85" s="11" t="s">
        <v>8</v>
      </c>
      <c r="G85" s="18">
        <f>G86+G90+G91</f>
        <v>6834.700000000001</v>
      </c>
    </row>
    <row r="86" spans="1:7" s="6" customFormat="1" ht="60.75" customHeight="1">
      <c r="A86" s="56" t="s">
        <v>122</v>
      </c>
      <c r="B86" s="12" t="s">
        <v>42</v>
      </c>
      <c r="C86" s="12" t="s">
        <v>31</v>
      </c>
      <c r="D86" s="12" t="s">
        <v>143</v>
      </c>
      <c r="E86" s="42"/>
      <c r="F86" s="12"/>
      <c r="G86" s="43">
        <f>G87</f>
        <v>6632.6</v>
      </c>
    </row>
    <row r="87" spans="1:7" s="6" customFormat="1" ht="21.75" customHeight="1">
      <c r="A87" s="64" t="s">
        <v>123</v>
      </c>
      <c r="B87" s="11" t="s">
        <v>42</v>
      </c>
      <c r="C87" s="11" t="s">
        <v>31</v>
      </c>
      <c r="D87" s="11" t="s">
        <v>142</v>
      </c>
      <c r="E87" s="20"/>
      <c r="F87" s="11"/>
      <c r="G87" s="18">
        <f>G88+G89</f>
        <v>6632.6</v>
      </c>
    </row>
    <row r="88" spans="1:7" s="6" customFormat="1" ht="117" customHeight="1">
      <c r="A88" s="55" t="s">
        <v>159</v>
      </c>
      <c r="B88" s="11" t="s">
        <v>42</v>
      </c>
      <c r="C88" s="11" t="s">
        <v>31</v>
      </c>
      <c r="D88" s="20" t="s">
        <v>153</v>
      </c>
      <c r="E88" s="20" t="s">
        <v>85</v>
      </c>
      <c r="F88" s="11"/>
      <c r="G88" s="18">
        <v>5305.6</v>
      </c>
    </row>
    <row r="89" spans="1:7" s="6" customFormat="1" ht="143.25" customHeight="1">
      <c r="A89" s="65" t="s">
        <v>86</v>
      </c>
      <c r="B89" s="11" t="s">
        <v>42</v>
      </c>
      <c r="C89" s="11" t="s">
        <v>31</v>
      </c>
      <c r="D89" s="11" t="s">
        <v>154</v>
      </c>
      <c r="E89" s="11" t="s">
        <v>85</v>
      </c>
      <c r="F89" s="11"/>
      <c r="G89" s="18">
        <v>1327</v>
      </c>
    </row>
    <row r="90" spans="1:7" s="6" customFormat="1" ht="138.75" customHeight="1">
      <c r="A90" s="17" t="s">
        <v>87</v>
      </c>
      <c r="B90" s="11" t="s">
        <v>42</v>
      </c>
      <c r="C90" s="11" t="s">
        <v>31</v>
      </c>
      <c r="D90" s="11" t="s">
        <v>88</v>
      </c>
      <c r="E90" s="11" t="s">
        <v>61</v>
      </c>
      <c r="F90" s="11"/>
      <c r="G90" s="18">
        <v>182</v>
      </c>
    </row>
    <row r="91" spans="1:7" s="13" customFormat="1" ht="129.75" customHeight="1">
      <c r="A91" s="17" t="s">
        <v>87</v>
      </c>
      <c r="B91" s="11" t="s">
        <v>42</v>
      </c>
      <c r="C91" s="11" t="s">
        <v>31</v>
      </c>
      <c r="D91" s="11" t="s">
        <v>88</v>
      </c>
      <c r="E91" s="11" t="s">
        <v>89</v>
      </c>
      <c r="F91" s="11"/>
      <c r="G91" s="18">
        <v>20.1</v>
      </c>
    </row>
    <row r="92" spans="1:7" s="6" customFormat="1" ht="22.5" customHeight="1">
      <c r="A92" s="17" t="s">
        <v>28</v>
      </c>
      <c r="B92" s="11" t="s">
        <v>42</v>
      </c>
      <c r="C92" s="11" t="s">
        <v>35</v>
      </c>
      <c r="D92" s="11"/>
      <c r="E92" s="11"/>
      <c r="F92" s="11" t="s">
        <v>8</v>
      </c>
      <c r="G92" s="18">
        <f>G94+G93+G95</f>
        <v>948.5</v>
      </c>
    </row>
    <row r="93" spans="1:7" s="6" customFormat="1" ht="77.25" customHeight="1">
      <c r="A93" s="35" t="s">
        <v>174</v>
      </c>
      <c r="B93" s="11" t="s">
        <v>42</v>
      </c>
      <c r="C93" s="11" t="s">
        <v>35</v>
      </c>
      <c r="D93" s="11" t="s">
        <v>175</v>
      </c>
      <c r="E93" s="11" t="s">
        <v>61</v>
      </c>
      <c r="F93" s="11"/>
      <c r="G93" s="18">
        <v>877.5</v>
      </c>
    </row>
    <row r="94" spans="1:7" s="6" customFormat="1" ht="80.25" customHeight="1">
      <c r="A94" s="35" t="s">
        <v>174</v>
      </c>
      <c r="B94" s="11" t="s">
        <v>42</v>
      </c>
      <c r="C94" s="11" t="s">
        <v>35</v>
      </c>
      <c r="D94" s="11" t="s">
        <v>175</v>
      </c>
      <c r="E94" s="20" t="s">
        <v>67</v>
      </c>
      <c r="F94" s="11"/>
      <c r="G94" s="18">
        <v>17.5</v>
      </c>
    </row>
    <row r="95" spans="1:7" s="6" customFormat="1" ht="77.25" customHeight="1">
      <c r="A95" s="46" t="s">
        <v>129</v>
      </c>
      <c r="B95" s="12" t="s">
        <v>42</v>
      </c>
      <c r="C95" s="12" t="s">
        <v>35</v>
      </c>
      <c r="D95" s="12" t="s">
        <v>149</v>
      </c>
      <c r="E95" s="42"/>
      <c r="F95" s="12"/>
      <c r="G95" s="43">
        <f>G96</f>
        <v>53.5</v>
      </c>
    </row>
    <row r="96" spans="1:7" s="6" customFormat="1" ht="113.25" customHeight="1">
      <c r="A96" s="55" t="s">
        <v>161</v>
      </c>
      <c r="B96" s="11" t="s">
        <v>42</v>
      </c>
      <c r="C96" s="11" t="s">
        <v>35</v>
      </c>
      <c r="D96" s="20" t="s">
        <v>160</v>
      </c>
      <c r="E96" s="20" t="s">
        <v>67</v>
      </c>
      <c r="F96" s="11"/>
      <c r="G96" s="18">
        <v>53.5</v>
      </c>
    </row>
    <row r="97" spans="1:7" s="10" customFormat="1" ht="18.75" customHeight="1">
      <c r="A97" s="32" t="s">
        <v>13</v>
      </c>
      <c r="B97" s="14" t="s">
        <v>40</v>
      </c>
      <c r="C97" s="14"/>
      <c r="D97" s="14"/>
      <c r="E97" s="14"/>
      <c r="F97" s="14"/>
      <c r="G97" s="36">
        <f>G98+G101</f>
        <v>335.6</v>
      </c>
    </row>
    <row r="98" spans="1:7" s="10" customFormat="1" ht="18.75" customHeight="1">
      <c r="A98" s="66" t="s">
        <v>14</v>
      </c>
      <c r="B98" s="11" t="s">
        <v>40</v>
      </c>
      <c r="C98" s="11" t="s">
        <v>31</v>
      </c>
      <c r="D98" s="11"/>
      <c r="E98" s="11"/>
      <c r="F98" s="11"/>
      <c r="G98" s="18">
        <f>G99</f>
        <v>264</v>
      </c>
    </row>
    <row r="99" spans="1:7" s="10" customFormat="1" ht="42.75" customHeight="1">
      <c r="A99" s="40" t="s">
        <v>121</v>
      </c>
      <c r="B99" s="12" t="s">
        <v>40</v>
      </c>
      <c r="C99" s="12" t="s">
        <v>31</v>
      </c>
      <c r="D99" s="12" t="s">
        <v>138</v>
      </c>
      <c r="E99" s="12" t="s">
        <v>89</v>
      </c>
      <c r="F99" s="44"/>
      <c r="G99" s="43">
        <f>G100</f>
        <v>264</v>
      </c>
    </row>
    <row r="100" spans="1:7" s="10" customFormat="1" ht="97.5" customHeight="1">
      <c r="A100" s="55" t="s">
        <v>146</v>
      </c>
      <c r="B100" s="11" t="s">
        <v>40</v>
      </c>
      <c r="C100" s="11" t="s">
        <v>31</v>
      </c>
      <c r="D100" s="11" t="s">
        <v>139</v>
      </c>
      <c r="E100" s="11" t="s">
        <v>89</v>
      </c>
      <c r="F100" s="14"/>
      <c r="G100" s="18">
        <v>264</v>
      </c>
    </row>
    <row r="101" spans="1:7" s="10" customFormat="1" ht="20.25" customHeight="1">
      <c r="A101" s="17" t="s">
        <v>92</v>
      </c>
      <c r="B101" s="11" t="s">
        <v>40</v>
      </c>
      <c r="C101" s="11" t="s">
        <v>36</v>
      </c>
      <c r="D101" s="11"/>
      <c r="E101" s="11"/>
      <c r="F101" s="11" t="s">
        <v>8</v>
      </c>
      <c r="G101" s="18">
        <f>G102</f>
        <v>71.6</v>
      </c>
    </row>
    <row r="102" spans="1:7" s="10" customFormat="1" ht="42" customHeight="1">
      <c r="A102" s="40" t="s">
        <v>121</v>
      </c>
      <c r="B102" s="12" t="s">
        <v>40</v>
      </c>
      <c r="C102" s="12" t="s">
        <v>36</v>
      </c>
      <c r="D102" s="12" t="s">
        <v>138</v>
      </c>
      <c r="E102" s="12" t="s">
        <v>89</v>
      </c>
      <c r="F102" s="12"/>
      <c r="G102" s="43">
        <f>G103+G104</f>
        <v>71.6</v>
      </c>
    </row>
    <row r="103" spans="1:7" s="10" customFormat="1" ht="81" customHeight="1">
      <c r="A103" s="60" t="s">
        <v>147</v>
      </c>
      <c r="B103" s="11" t="s">
        <v>40</v>
      </c>
      <c r="C103" s="11" t="s">
        <v>36</v>
      </c>
      <c r="D103" s="11" t="s">
        <v>141</v>
      </c>
      <c r="E103" s="11" t="s">
        <v>89</v>
      </c>
      <c r="F103" s="11"/>
      <c r="G103" s="18">
        <v>41.6</v>
      </c>
    </row>
    <row r="104" spans="1:7" s="10" customFormat="1" ht="84.75" customHeight="1">
      <c r="A104" s="55" t="s">
        <v>148</v>
      </c>
      <c r="B104" s="11" t="s">
        <v>40</v>
      </c>
      <c r="C104" s="11" t="s">
        <v>36</v>
      </c>
      <c r="D104" s="11" t="s">
        <v>140</v>
      </c>
      <c r="E104" s="11" t="s">
        <v>89</v>
      </c>
      <c r="F104" s="11"/>
      <c r="G104" s="18">
        <v>30</v>
      </c>
    </row>
    <row r="105" spans="1:7" s="6" customFormat="1" ht="16.5" customHeight="1">
      <c r="A105" s="67" t="s">
        <v>22</v>
      </c>
      <c r="B105" s="14" t="s">
        <v>39</v>
      </c>
      <c r="C105" s="14"/>
      <c r="D105" s="14"/>
      <c r="E105" s="14"/>
      <c r="F105" s="14" t="s">
        <v>8</v>
      </c>
      <c r="G105" s="36">
        <f>G106</f>
        <v>1066.6</v>
      </c>
    </row>
    <row r="106" spans="1:7" s="6" customFormat="1" ht="16.5" customHeight="1">
      <c r="A106" s="68" t="s">
        <v>29</v>
      </c>
      <c r="B106" s="11" t="s">
        <v>39</v>
      </c>
      <c r="C106" s="11" t="s">
        <v>31</v>
      </c>
      <c r="D106" s="11"/>
      <c r="E106" s="11"/>
      <c r="F106" s="11"/>
      <c r="G106" s="18">
        <f>G107</f>
        <v>1066.6</v>
      </c>
    </row>
    <row r="107" spans="1:7" s="6" customFormat="1" ht="58.5" customHeight="1">
      <c r="A107" s="56" t="s">
        <v>120</v>
      </c>
      <c r="B107" s="12" t="s">
        <v>39</v>
      </c>
      <c r="C107" s="12" t="s">
        <v>31</v>
      </c>
      <c r="D107" s="12" t="s">
        <v>151</v>
      </c>
      <c r="E107" s="12" t="s">
        <v>85</v>
      </c>
      <c r="F107" s="12"/>
      <c r="G107" s="43">
        <f>G108</f>
        <v>1066.6</v>
      </c>
    </row>
    <row r="108" spans="1:7" s="6" customFormat="1" ht="116.25" customHeight="1">
      <c r="A108" s="69" t="s">
        <v>179</v>
      </c>
      <c r="B108" s="11" t="s">
        <v>39</v>
      </c>
      <c r="C108" s="11" t="s">
        <v>31</v>
      </c>
      <c r="D108" s="11" t="s">
        <v>155</v>
      </c>
      <c r="E108" s="11" t="s">
        <v>85</v>
      </c>
      <c r="F108" s="11"/>
      <c r="G108" s="18">
        <v>1066.6</v>
      </c>
    </row>
    <row r="109" spans="1:7" s="6" customFormat="1" ht="36" customHeight="1">
      <c r="A109" s="32" t="s">
        <v>25</v>
      </c>
      <c r="B109" s="14" t="s">
        <v>38</v>
      </c>
      <c r="C109" s="14"/>
      <c r="D109" s="14"/>
      <c r="E109" s="14"/>
      <c r="F109" s="14" t="s">
        <v>8</v>
      </c>
      <c r="G109" s="36">
        <f>G110</f>
        <v>900</v>
      </c>
    </row>
    <row r="110" spans="1:7" s="6" customFormat="1" ht="39.75" customHeight="1">
      <c r="A110" s="33" t="s">
        <v>90</v>
      </c>
      <c r="B110" s="11" t="s">
        <v>38</v>
      </c>
      <c r="C110" s="11" t="s">
        <v>31</v>
      </c>
      <c r="D110" s="11"/>
      <c r="E110" s="11"/>
      <c r="F110" s="11"/>
      <c r="G110" s="18">
        <f>G111</f>
        <v>900</v>
      </c>
    </row>
    <row r="111" spans="1:7" s="6" customFormat="1" ht="78" customHeight="1">
      <c r="A111" s="46" t="s">
        <v>118</v>
      </c>
      <c r="B111" s="12" t="s">
        <v>38</v>
      </c>
      <c r="C111" s="12" t="s">
        <v>31</v>
      </c>
      <c r="D111" s="12" t="s">
        <v>152</v>
      </c>
      <c r="E111" s="12" t="s">
        <v>32</v>
      </c>
      <c r="F111" s="44" t="s">
        <v>8</v>
      </c>
      <c r="G111" s="43">
        <f>G112</f>
        <v>900</v>
      </c>
    </row>
    <row r="112" spans="1:7" s="6" customFormat="1" ht="60.75" customHeight="1">
      <c r="A112" s="17" t="s">
        <v>119</v>
      </c>
      <c r="B112" s="11" t="s">
        <v>38</v>
      </c>
      <c r="C112" s="11" t="s">
        <v>31</v>
      </c>
      <c r="D112" s="11" t="s">
        <v>176</v>
      </c>
      <c r="E112" s="11" t="s">
        <v>32</v>
      </c>
      <c r="F112" s="14"/>
      <c r="G112" s="18">
        <f>G113</f>
        <v>900</v>
      </c>
    </row>
    <row r="113" spans="1:7" s="6" customFormat="1" ht="151.5" customHeight="1">
      <c r="A113" s="17" t="s">
        <v>177</v>
      </c>
      <c r="B113" s="11" t="s">
        <v>38</v>
      </c>
      <c r="C113" s="11" t="s">
        <v>31</v>
      </c>
      <c r="D113" s="11" t="s">
        <v>158</v>
      </c>
      <c r="E113" s="11" t="s">
        <v>32</v>
      </c>
      <c r="F113" s="14"/>
      <c r="G113" s="18">
        <v>900</v>
      </c>
    </row>
    <row r="114" spans="1:7" s="6" customFormat="1" ht="24" customHeight="1">
      <c r="A114" s="31" t="s">
        <v>16</v>
      </c>
      <c r="B114" s="7"/>
      <c r="C114" s="7"/>
      <c r="D114" s="7"/>
      <c r="E114" s="7"/>
      <c r="F114" s="7"/>
      <c r="G114" s="36">
        <f>G9</f>
        <v>32131.399999999998</v>
      </c>
    </row>
  </sheetData>
  <sheetProtection/>
  <mergeCells count="11">
    <mergeCell ref="C6:C8"/>
    <mergeCell ref="A4:F4"/>
    <mergeCell ref="G6:G8"/>
    <mergeCell ref="A6:A8"/>
    <mergeCell ref="D1:G1"/>
    <mergeCell ref="E6:E8"/>
    <mergeCell ref="F6:F8"/>
    <mergeCell ref="B2:G2"/>
    <mergeCell ref="D3:G3"/>
    <mergeCell ref="D6:D8"/>
    <mergeCell ref="B6:B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2" r:id="rId1"/>
  <rowBreaks count="6" manualBreakCount="6">
    <brk id="43" max="6" man="1"/>
    <brk id="54" max="6" man="1"/>
    <brk id="67" max="6" man="1"/>
    <brk id="78" max="6" man="1"/>
    <brk id="91" max="6" man="1"/>
    <brk id="10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2014-11-17T05:05:19Z</cp:lastPrinted>
  <dcterms:created xsi:type="dcterms:W3CDTF">2003-04-01T12:03:41Z</dcterms:created>
  <dcterms:modified xsi:type="dcterms:W3CDTF">2014-11-17T05:05:24Z</dcterms:modified>
  <cp:category/>
  <cp:version/>
  <cp:contentType/>
  <cp:contentStatus/>
</cp:coreProperties>
</file>