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Area" localSheetId="1">'2016'!$A$1:$D$90</definedName>
  </definedNames>
  <calcPr fullCalcOnLoad="1"/>
</workbook>
</file>

<file path=xl/sharedStrings.xml><?xml version="1.0" encoding="utf-8"?>
<sst xmlns="http://schemas.openxmlformats.org/spreadsheetml/2006/main" count="146" uniqueCount="134">
  <si>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</si>
  <si>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</si>
  <si>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</si>
  <si>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</si>
  <si>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</si>
  <si>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</si>
  <si>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</si>
  <si>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</si>
  <si>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</si>
  <si>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</si>
  <si>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</si>
  <si>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</si>
  <si>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</si>
  <si>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</si>
  <si>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</si>
  <si>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</si>
  <si>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</si>
  <si>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</si>
  <si>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 xml:space="preserve">Земельный налог </t>
  </si>
  <si>
    <t>Прочие поступления от денежных взысканий ( штрафов) и иных сумм в возмещение ущерба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</si>
  <si>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</si>
  <si>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</si>
  <si>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</si>
  <si>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</si>
  <si>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</si>
  <si>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1 06 06000 00 0000 110</t>
  </si>
  <si>
    <t xml:space="preserve"> 1 08 00000 00 0000 000</t>
  </si>
  <si>
    <t xml:space="preserve"> 1 08 04020 01 0000 110</t>
  </si>
  <si>
    <t xml:space="preserve"> 1 14 00000 00 0000 000 </t>
  </si>
  <si>
    <t xml:space="preserve"> 1 16 90000  00 0000 140</t>
  </si>
  <si>
    <t xml:space="preserve"> 2 00 00000 00 0000 000</t>
  </si>
  <si>
    <t>1 11 00000 00 0000 000</t>
  </si>
  <si>
    <t>1 16 00000 00 0000 000</t>
  </si>
  <si>
    <t>Штрафы, санкции, возмещение ущерба</t>
  </si>
  <si>
    <t>1 06 01000 00 0000 110</t>
  </si>
  <si>
    <t xml:space="preserve">Приложение № 1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</si>
  <si>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</si>
  <si>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</si>
  <si>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</si>
  <si>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</si>
  <si>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</si>
  <si>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</si>
  <si>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</si>
  <si>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</si>
  <si>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</si>
  <si>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Администрация поселка Ставрово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</si>
  <si>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</si>
  <si>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</si>
  <si>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 xml:space="preserve">Прочие межбюджетные трансферты, передаваемые бюджетам поселения </t>
  </si>
  <si>
    <t>1 01 02030 01 0000 110</t>
  </si>
  <si>
    <t xml:space="preserve">  1 01 02010 01 0000 110</t>
  </si>
  <si>
    <t xml:space="preserve"> 1 01 02020 01 0000 110</t>
  </si>
  <si>
    <t>Межрайонная ИФНС №12 по Владимирской области</t>
  </si>
  <si>
    <t>Доходы от оказания платных услуг (работ) и компенсации затрат государтства</t>
  </si>
  <si>
    <t>1 13 00000 00 0000 000</t>
  </si>
  <si>
    <t>Администрация Собинского района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</si>
  <si>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</si>
  <si>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</si>
  <si>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</si>
  <si>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</si>
  <si>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(тыс.руб.)</t>
  </si>
  <si>
    <t xml:space="preserve"> 1 03 00000 00 0000 000</t>
  </si>
  <si>
    <t>Налоги на товары (услуги),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</si>
  <si>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</si>
  <si>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</si>
  <si>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</si>
  <si>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</si>
  <si>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</si>
  <si>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</si>
  <si>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</si>
  <si>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</si>
  <si>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Управление федерального казначейства по Владимирской области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</si>
  <si>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</si>
  <si>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</si>
  <si>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Контрольно-ревизионная инспекция админисрации Владимирской области</t>
  </si>
  <si>
    <t xml:space="preserve"> 1 06 01030 13 0000 110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</si>
  <si>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</si>
  <si>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</si>
  <si>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</si>
  <si>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</si>
  <si>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</si>
  <si>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</si>
  <si>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</si>
  <si>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</si>
  <si>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1 16 51040 02 0000 140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</si>
  <si>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</si>
  <si>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1 16 90050  13 0000 140</t>
  </si>
  <si>
    <t xml:space="preserve"> 1 11 05013 13 0000 120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</si>
  <si>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</si>
  <si>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</si>
  <si>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</si>
  <si>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</si>
  <si>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</si>
  <si>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</si>
  <si>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</si>
  <si>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1 13 02065 13 0000 130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</si>
  <si>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</si>
  <si>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</si>
  <si>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</si>
  <si>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</si>
  <si>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</si>
  <si>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1 16 21050  13 0000 140</t>
  </si>
  <si>
    <t>1 17 00000 00 0000 000</t>
  </si>
  <si>
    <t>80311705050130000180</t>
  </si>
  <si>
    <t xml:space="preserve"> Прочие неналоговые доходы </t>
  </si>
  <si>
    <t xml:space="preserve"> Прочие неналоговые доходы бюджетов городских поселений</t>
  </si>
  <si>
    <t xml:space="preserve"> 2 02 03015 13 0000 151</t>
  </si>
  <si>
    <t>2 02 04999 13 0000 151</t>
  </si>
  <si>
    <t xml:space="preserve">  2 02 02999 13 7023 151</t>
  </si>
  <si>
    <t>2 02 02999 13 7039 151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</si>
  <si>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</si>
  <si>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</si>
  <si>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2 07 05030 13 0000 180</t>
  </si>
  <si>
    <t>2 07 00000 00 0000 000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</si>
  <si>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</si>
  <si>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Департамент транспорта и дорожного хозяйства администрации Владимирской области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</si>
  <si>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</si>
  <si>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автономных учреждений)</t>
  </si>
  <si>
    <t>Субсидии на осуществление дорожной деятельности в отношении автомобильных дорог общего пользования местного значения</t>
  </si>
  <si>
    <t>2 02 02999 13 7246 151</t>
  </si>
  <si>
    <t>Департамент строительства и аритектуры администрации Владимирской области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</si>
  <si>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</si>
  <si>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2 02 02999 13 7008 151</t>
  </si>
  <si>
    <t xml:space="preserve">Администрация Собинского района </t>
  </si>
  <si>
    <t xml:space="preserve">к решению Совета народных депутатов </t>
  </si>
  <si>
    <t>Доходы бюджета поселка Ставрово за 2017 год по кодам классификации доходов бюджетов</t>
  </si>
  <si>
    <t>1 16 90050 13 0000 140</t>
  </si>
  <si>
    <t>2 02 20077 13 0000 151</t>
  </si>
  <si>
    <t>Департамент жилищно-коммунального хозяйства администрации Владимирской области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</si>
  <si>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</si>
  <si>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2 02 25555 13 0000 151</t>
  </si>
  <si>
    <t>Субсидия на реконструкцию канализационных очистных сооружений в поселке Ставрово Собинского района Владимирской области</t>
  </si>
  <si>
    <t>Федеральная антимонопольная служба  России</t>
  </si>
  <si>
    <t xml:space="preserve"> от28.06.2018    №7/34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</si>
</sst>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_р_."/>
    <numFmt numFmtId="183" formatCode="#,##0.00000&quot;р.&quot;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left" wrapText="1" indent="2"/>
      <protection/>
    </xf>
    <xf numFmtId="0" fontId="19" fillId="0" borderId="2">
      <alignment horizontal="left" wrapText="1"/>
      <protection/>
    </xf>
    <xf numFmtId="49" fontId="1" fillId="0" borderId="3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182" fontId="3" fillId="0" borderId="4" xfId="0" applyNumberFormat="1" applyFont="1" applyFill="1" applyBorder="1" applyAlignment="1">
      <alignment horizontal="center" vertical="justify" wrapText="1"/>
    </xf>
    <xf numFmtId="0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82" fontId="5" fillId="0" borderId="4" xfId="0" applyNumberFormat="1" applyFont="1" applyFill="1" applyBorder="1" applyAlignment="1">
      <alignment horizontal="center" vertical="justify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82" fontId="1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82" fontId="0" fillId="0" borderId="4" xfId="0" applyNumberForma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82" fontId="12" fillId="0" borderId="4" xfId="0" applyNumberFormat="1" applyFont="1" applyFill="1" applyBorder="1" applyAlignment="1">
      <alignment horizontal="center" vertical="justify" wrapText="1"/>
    </xf>
    <xf numFmtId="0" fontId="3" fillId="0" borderId="4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justify" vertical="top" wrapText="1"/>
    </xf>
    <xf numFmtId="177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77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justify" shrinkToFit="1"/>
    </xf>
    <xf numFmtId="0" fontId="5" fillId="0" borderId="4" xfId="0" applyFont="1" applyFill="1" applyBorder="1" applyAlignment="1">
      <alignment horizontal="center" vertical="top" wrapText="1"/>
    </xf>
    <xf numFmtId="182" fontId="5" fillId="0" borderId="4" xfId="0" applyNumberFormat="1" applyFont="1" applyFill="1" applyBorder="1" applyAlignment="1">
      <alignment horizontal="center" vertical="top" wrapText="1"/>
    </xf>
    <xf numFmtId="177" fontId="5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9" fontId="16" fillId="0" borderId="4" xfId="0" applyNumberFormat="1" applyFont="1" applyFill="1" applyBorder="1" applyAlignment="1" applyProtection="1">
      <alignment horizontal="center"/>
      <protection/>
    </xf>
    <xf numFmtId="49" fontId="5" fillId="0" borderId="4" xfId="0" applyNumberFormat="1" applyFont="1" applyFill="1" applyBorder="1" applyAlignment="1" applyProtection="1">
      <alignment horizontal="center" vertical="justify"/>
      <protection/>
    </xf>
    <xf numFmtId="182" fontId="3" fillId="0" borderId="4" xfId="0" applyNumberFormat="1" applyFont="1" applyFill="1" applyBorder="1" applyAlignment="1">
      <alignment horizontal="center" vertical="top" wrapText="1"/>
    </xf>
    <xf numFmtId="182" fontId="4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77" fontId="6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NumberFormat="1" applyFont="1" applyBorder="1" applyAlignment="1">
      <alignment wrapText="1"/>
    </xf>
    <xf numFmtId="0" fontId="5" fillId="0" borderId="4" xfId="0" applyFont="1" applyFill="1" applyBorder="1" applyAlignment="1">
      <alignment horizontal="justify" vertical="top" wrapText="1"/>
    </xf>
    <xf numFmtId="0" fontId="17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top" wrapText="1"/>
    </xf>
    <xf numFmtId="49" fontId="5" fillId="0" borderId="7" xfId="17" applyNumberFormat="1" applyFont="1" applyBorder="1" applyAlignment="1" applyProtection="1">
      <alignment horizontal="center" vertical="justify"/>
      <protection/>
    </xf>
    <xf numFmtId="0" fontId="6" fillId="0" borderId="6" xfId="0" applyFont="1" applyBorder="1" applyAlignment="1">
      <alignment horizontal="center" vertical="top" wrapText="1"/>
    </xf>
    <xf numFmtId="0" fontId="3" fillId="0" borderId="4" xfId="15" applyNumberFormat="1" applyFont="1" applyBorder="1" applyAlignment="1" applyProtection="1">
      <alignment vertical="justify" wrapText="1"/>
      <protection/>
    </xf>
    <xf numFmtId="0" fontId="5" fillId="0" borderId="4" xfId="15" applyNumberFormat="1" applyFont="1" applyBorder="1" applyAlignment="1" applyProtection="1">
      <alignment vertical="justify" wrapText="1"/>
      <protection/>
    </xf>
    <xf numFmtId="0" fontId="5" fillId="0" borderId="8" xfId="0" applyFont="1" applyBorder="1" applyAlignment="1">
      <alignment horizontal="center" vertical="top" wrapText="1"/>
    </xf>
    <xf numFmtId="0" fontId="6" fillId="0" borderId="4" xfId="0" applyNumberFormat="1" applyFont="1" applyFill="1" applyBorder="1" applyAlignment="1" applyProtection="1">
      <alignment wrapText="1"/>
      <protection/>
    </xf>
    <xf numFmtId="177" fontId="6" fillId="0" borderId="4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18" fillId="0" borderId="4" xfId="0" applyFont="1" applyBorder="1" applyAlignment="1">
      <alignment wrapText="1"/>
    </xf>
    <xf numFmtId="0" fontId="18" fillId="0" borderId="4" xfId="0" applyNumberFormat="1" applyFont="1" applyBorder="1" applyAlignment="1">
      <alignment horizontal="center" vertical="justify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justify"/>
    </xf>
    <xf numFmtId="177" fontId="9" fillId="0" borderId="4" xfId="0" applyNumberFormat="1" applyFont="1" applyBorder="1" applyAlignment="1">
      <alignment horizontal="center" vertical="justify"/>
    </xf>
    <xf numFmtId="177" fontId="6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0" fillId="0" borderId="2" xfId="16" applyNumberFormat="1" applyFont="1" applyProtection="1">
      <alignment horizontal="left" wrapText="1"/>
      <protection/>
    </xf>
    <xf numFmtId="0" fontId="15" fillId="0" borderId="5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vertical="top" wrapText="1"/>
    </xf>
    <xf numFmtId="182" fontId="6" fillId="0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 vertical="top" wrapText="1"/>
    </xf>
    <xf numFmtId="182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77" fontId="3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9">
    <cellStyle name="Normal" xfId="0"/>
    <cellStyle name="xl32" xfId="15"/>
    <cellStyle name="xl34" xfId="16"/>
    <cellStyle name="xl45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9" t="s">
        <v>4</v>
      </c>
      <c r="C6" s="79"/>
      <c r="D6" s="79"/>
      <c r="E6" s="79"/>
      <c r="F6" s="79"/>
      <c r="G6" s="79"/>
      <c r="H6" s="79"/>
      <c r="I6" s="7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D3" sqref="D3"/>
    </sheetView>
  </sheetViews>
  <sheetFormatPr defaultColWidth="9.00390625" defaultRowHeight="12.75"/>
  <cols>
    <col min="1" max="1" width="62.625" style="0" customWidth="1"/>
    <col min="2" max="2" width="10.625" style="0" customWidth="1"/>
    <col min="3" max="3" width="28.875" style="0" customWidth="1"/>
    <col min="4" max="4" width="17.75390625" style="0" customWidth="1"/>
  </cols>
  <sheetData>
    <row r="1" spans="1:4" ht="12.75">
      <c r="A1" s="3"/>
      <c r="B1" s="3"/>
      <c r="C1" s="3"/>
      <c r="D1" s="3" t="s">
        <v>35</v>
      </c>
    </row>
    <row r="2" spans="1:4" ht="12.75">
      <c r="A2" s="3"/>
      <c r="B2" s="3"/>
      <c r="C2" s="3"/>
      <c r="D2" s="3" t="s">
        <v>124</v>
      </c>
    </row>
    <row r="3" spans="1:4" ht="12.75">
      <c r="A3" s="3"/>
      <c r="B3" s="3"/>
      <c r="C3" s="3"/>
      <c r="D3" s="3" t="s">
        <v>133</v>
      </c>
    </row>
    <row r="4" spans="1:4" ht="12.75" customHeight="1" hidden="1">
      <c r="A4" s="89"/>
      <c r="B4" s="89"/>
      <c r="C4" s="89"/>
      <c r="D4" s="89"/>
    </row>
    <row r="5" spans="1:4" ht="0.75" customHeight="1" hidden="1">
      <c r="A5" s="89"/>
      <c r="B5" s="89"/>
      <c r="C5" s="89"/>
      <c r="D5" s="89"/>
    </row>
    <row r="6" spans="1:4" ht="23.25" customHeight="1">
      <c r="A6" s="89"/>
      <c r="B6" s="89"/>
      <c r="C6" s="89"/>
      <c r="D6" s="89"/>
    </row>
    <row r="7" spans="1:4" ht="23.25" customHeight="1">
      <c r="A7" s="91" t="s">
        <v>125</v>
      </c>
      <c r="B7" s="91"/>
      <c r="C7" s="91"/>
      <c r="D7" s="91"/>
    </row>
    <row r="8" spans="1:4" ht="15.75">
      <c r="A8" s="86" t="s">
        <v>60</v>
      </c>
      <c r="B8" s="86"/>
      <c r="C8" s="86"/>
      <c r="D8" s="86"/>
    </row>
    <row r="9" spans="1:4" ht="20.25" customHeight="1">
      <c r="A9" s="87" t="s">
        <v>38</v>
      </c>
      <c r="B9" s="90" t="s">
        <v>5</v>
      </c>
      <c r="C9" s="85"/>
      <c r="D9" s="87" t="s">
        <v>39</v>
      </c>
    </row>
    <row r="10" spans="1:4" ht="0.75" customHeight="1">
      <c r="A10" s="88"/>
      <c r="B10" s="15"/>
      <c r="C10" s="15"/>
      <c r="D10" s="88"/>
    </row>
    <row r="11" spans="1:4" ht="3" customHeight="1" hidden="1">
      <c r="A11" s="88"/>
      <c r="B11" s="15"/>
      <c r="C11" s="15"/>
      <c r="D11" s="88"/>
    </row>
    <row r="12" spans="1:4" ht="60.75" customHeight="1">
      <c r="A12" s="88"/>
      <c r="B12" s="15" t="s">
        <v>36</v>
      </c>
      <c r="C12" s="15" t="s">
        <v>37</v>
      </c>
      <c r="D12" s="88"/>
    </row>
    <row r="13" spans="1:4" ht="15.75" customHeight="1">
      <c r="A13" s="16">
        <v>1</v>
      </c>
      <c r="B13" s="15">
        <v>2</v>
      </c>
      <c r="C13" s="15">
        <v>3</v>
      </c>
      <c r="D13" s="16">
        <v>4</v>
      </c>
    </row>
    <row r="14" spans="1:4" ht="24.75" customHeight="1">
      <c r="A14" s="17" t="s">
        <v>40</v>
      </c>
      <c r="B14" s="5"/>
      <c r="C14" s="5"/>
      <c r="D14" s="18">
        <f>D16+D17</f>
        <v>120608.43475</v>
      </c>
    </row>
    <row r="15" spans="1:4" ht="18.75" customHeight="1">
      <c r="A15" s="19" t="s">
        <v>41</v>
      </c>
      <c r="B15" s="15"/>
      <c r="C15" s="15"/>
      <c r="D15" s="20"/>
    </row>
    <row r="16" spans="1:4" ht="23.25" customHeight="1">
      <c r="A16" s="21" t="s">
        <v>42</v>
      </c>
      <c r="B16" s="15"/>
      <c r="C16" s="5" t="s">
        <v>44</v>
      </c>
      <c r="D16" s="22">
        <f>D18+D27+D44+D47+D50+D53+D24</f>
        <v>29481.43252</v>
      </c>
    </row>
    <row r="17" spans="1:4" ht="23.25" customHeight="1">
      <c r="A17" s="21" t="s">
        <v>43</v>
      </c>
      <c r="B17" s="15"/>
      <c r="C17" s="5" t="s">
        <v>30</v>
      </c>
      <c r="D17" s="22">
        <f>D74</f>
        <v>91127.00223</v>
      </c>
    </row>
    <row r="18" spans="1:4" ht="28.5" customHeight="1">
      <c r="A18" s="23" t="s">
        <v>71</v>
      </c>
      <c r="B18" s="5">
        <v>100</v>
      </c>
      <c r="C18" s="24"/>
      <c r="D18" s="6">
        <f>D19</f>
        <v>963.28705</v>
      </c>
    </row>
    <row r="19" spans="1:4" ht="34.5" customHeight="1">
      <c r="A19" s="12" t="s">
        <v>62</v>
      </c>
      <c r="B19" s="5">
        <v>100</v>
      </c>
      <c r="C19" s="5" t="s">
        <v>61</v>
      </c>
      <c r="D19" s="6">
        <f>D20+D21+D22+D23</f>
        <v>963.28705</v>
      </c>
    </row>
    <row r="20" spans="1:4" ht="75" customHeight="1">
      <c r="A20" s="7" t="s">
        <v>63</v>
      </c>
      <c r="B20" s="8">
        <v>100</v>
      </c>
      <c r="C20" s="8" t="s">
        <v>64</v>
      </c>
      <c r="D20" s="9">
        <v>395.81406</v>
      </c>
    </row>
    <row r="21" spans="1:4" ht="89.25" customHeight="1">
      <c r="A21" s="7" t="s">
        <v>65</v>
      </c>
      <c r="B21" s="8">
        <v>100</v>
      </c>
      <c r="C21" s="8" t="s">
        <v>68</v>
      </c>
      <c r="D21" s="9">
        <v>4.01812</v>
      </c>
    </row>
    <row r="22" spans="1:4" ht="75" customHeight="1">
      <c r="A22" s="7" t="s">
        <v>66</v>
      </c>
      <c r="B22" s="8">
        <v>100</v>
      </c>
      <c r="C22" s="8" t="s">
        <v>69</v>
      </c>
      <c r="D22" s="9">
        <v>640.11468</v>
      </c>
    </row>
    <row r="23" spans="1:4" ht="75" customHeight="1">
      <c r="A23" s="7" t="s">
        <v>67</v>
      </c>
      <c r="B23" s="8">
        <v>100</v>
      </c>
      <c r="C23" s="8" t="s">
        <v>70</v>
      </c>
      <c r="D23" s="9">
        <v>-76.65981</v>
      </c>
    </row>
    <row r="24" spans="1:4" ht="23.25" customHeight="1">
      <c r="A24" s="78" t="s">
        <v>132</v>
      </c>
      <c r="B24" s="5">
        <v>161</v>
      </c>
      <c r="C24" s="8"/>
      <c r="D24" s="6">
        <v>3</v>
      </c>
    </row>
    <row r="25" spans="1:4" ht="21" customHeight="1">
      <c r="A25" s="12" t="s">
        <v>33</v>
      </c>
      <c r="B25" s="5">
        <v>161</v>
      </c>
      <c r="C25" s="5" t="s">
        <v>32</v>
      </c>
      <c r="D25" s="6">
        <v>3</v>
      </c>
    </row>
    <row r="26" spans="1:4" ht="73.5" customHeight="1">
      <c r="A26" s="47" t="s">
        <v>81</v>
      </c>
      <c r="B26" s="8">
        <v>161</v>
      </c>
      <c r="C26" s="8" t="s">
        <v>82</v>
      </c>
      <c r="D26" s="9">
        <v>3</v>
      </c>
    </row>
    <row r="27" spans="1:4" ht="21.75" customHeight="1">
      <c r="A27" s="94" t="s">
        <v>52</v>
      </c>
      <c r="B27" s="96">
        <v>182</v>
      </c>
      <c r="C27" s="96"/>
      <c r="D27" s="95">
        <f>D30+D35+D37</f>
        <v>22089.91575</v>
      </c>
    </row>
    <row r="28" spans="1:4" ht="0.75" customHeight="1">
      <c r="A28" s="94"/>
      <c r="B28" s="97"/>
      <c r="C28" s="96"/>
      <c r="D28" s="95"/>
    </row>
    <row r="29" spans="1:4" ht="0.75" customHeight="1">
      <c r="A29" s="94"/>
      <c r="B29" s="97"/>
      <c r="C29" s="96"/>
      <c r="D29" s="95"/>
    </row>
    <row r="30" spans="1:4" ht="21.75" customHeight="1">
      <c r="A30" s="12" t="s">
        <v>6</v>
      </c>
      <c r="B30" s="15">
        <v>182</v>
      </c>
      <c r="C30" s="5" t="s">
        <v>20</v>
      </c>
      <c r="D30" s="27">
        <f>D31</f>
        <v>8263.75349</v>
      </c>
    </row>
    <row r="31" spans="1:8" ht="22.5" customHeight="1">
      <c r="A31" s="28" t="s">
        <v>7</v>
      </c>
      <c r="B31" s="15">
        <v>182</v>
      </c>
      <c r="C31" s="15" t="s">
        <v>21</v>
      </c>
      <c r="D31" s="29">
        <f>D32+D33+D34</f>
        <v>8263.75349</v>
      </c>
      <c r="E31" s="4"/>
      <c r="F31" s="4"/>
      <c r="G31" s="4"/>
      <c r="H31" s="4"/>
    </row>
    <row r="32" spans="1:4" ht="79.5" customHeight="1">
      <c r="A32" s="30" t="s">
        <v>57</v>
      </c>
      <c r="B32" s="8">
        <v>182</v>
      </c>
      <c r="C32" s="31" t="s">
        <v>50</v>
      </c>
      <c r="D32" s="32">
        <v>8155.90581</v>
      </c>
    </row>
    <row r="33" spans="1:4" ht="108.75" customHeight="1">
      <c r="A33" s="30" t="s">
        <v>59</v>
      </c>
      <c r="B33" s="8">
        <v>182</v>
      </c>
      <c r="C33" s="8" t="s">
        <v>51</v>
      </c>
      <c r="D33" s="32">
        <v>85.8638</v>
      </c>
    </row>
    <row r="34" spans="1:4" ht="51" customHeight="1">
      <c r="A34" s="30" t="s">
        <v>58</v>
      </c>
      <c r="B34" s="8">
        <v>182</v>
      </c>
      <c r="C34" s="8" t="s">
        <v>49</v>
      </c>
      <c r="D34" s="33">
        <v>21.98388</v>
      </c>
    </row>
    <row r="35" spans="1:4" ht="19.5" customHeight="1">
      <c r="A35" s="12" t="s">
        <v>8</v>
      </c>
      <c r="B35" s="8">
        <v>182</v>
      </c>
      <c r="C35" s="5" t="s">
        <v>22</v>
      </c>
      <c r="D35" s="26">
        <f>D36</f>
        <v>6.817</v>
      </c>
    </row>
    <row r="36" spans="1:4" ht="17.25" customHeight="1">
      <c r="A36" s="10" t="s">
        <v>9</v>
      </c>
      <c r="B36" s="8">
        <v>182</v>
      </c>
      <c r="C36" s="8" t="s">
        <v>23</v>
      </c>
      <c r="D36" s="34">
        <v>6.817</v>
      </c>
    </row>
    <row r="37" spans="1:4" ht="17.25" customHeight="1">
      <c r="A37" s="12" t="s">
        <v>10</v>
      </c>
      <c r="B37" s="8">
        <v>182</v>
      </c>
      <c r="C37" s="5" t="s">
        <v>24</v>
      </c>
      <c r="D37" s="27">
        <f>D38+D40</f>
        <v>13819.34526</v>
      </c>
    </row>
    <row r="38" spans="1:4" ht="15.75" customHeight="1">
      <c r="A38" s="28" t="s">
        <v>11</v>
      </c>
      <c r="B38" s="8">
        <v>182</v>
      </c>
      <c r="C38" s="15" t="s">
        <v>34</v>
      </c>
      <c r="D38" s="35">
        <f>D39</f>
        <v>663.06183</v>
      </c>
    </row>
    <row r="39" spans="1:4" ht="44.25" customHeight="1">
      <c r="A39" s="46" t="s">
        <v>76</v>
      </c>
      <c r="B39" s="8">
        <v>182</v>
      </c>
      <c r="C39" s="8" t="s">
        <v>75</v>
      </c>
      <c r="D39" s="32">
        <v>663.06183</v>
      </c>
    </row>
    <row r="40" spans="1:4" ht="21.75" customHeight="1">
      <c r="A40" s="28" t="s">
        <v>18</v>
      </c>
      <c r="B40" s="8">
        <v>182</v>
      </c>
      <c r="C40" s="15" t="s">
        <v>25</v>
      </c>
      <c r="D40" s="35">
        <f>D41+D42</f>
        <v>13156.28343</v>
      </c>
    </row>
    <row r="41" spans="1:4" ht="30" customHeight="1">
      <c r="A41" s="30" t="s">
        <v>77</v>
      </c>
      <c r="B41" s="8">
        <v>182</v>
      </c>
      <c r="C41" s="32" t="s">
        <v>79</v>
      </c>
      <c r="D41" s="32">
        <v>11034.31005</v>
      </c>
    </row>
    <row r="42" spans="1:4" ht="12.75" customHeight="1">
      <c r="A42" s="92" t="s">
        <v>78</v>
      </c>
      <c r="B42" s="84">
        <v>182</v>
      </c>
      <c r="C42" s="84" t="s">
        <v>80</v>
      </c>
      <c r="D42" s="93">
        <v>2121.97338</v>
      </c>
    </row>
    <row r="43" spans="1:4" ht="21" customHeight="1">
      <c r="A43" s="92"/>
      <c r="B43" s="85"/>
      <c r="C43" s="84"/>
      <c r="D43" s="93"/>
    </row>
    <row r="44" spans="1:4" ht="36" customHeight="1">
      <c r="A44" s="36" t="s">
        <v>74</v>
      </c>
      <c r="B44" s="5">
        <v>593</v>
      </c>
      <c r="C44" s="37"/>
      <c r="D44" s="26">
        <f>D45</f>
        <v>3</v>
      </c>
    </row>
    <row r="45" spans="1:4" ht="17.25" customHeight="1">
      <c r="A45" s="12" t="s">
        <v>33</v>
      </c>
      <c r="B45" s="5">
        <v>593</v>
      </c>
      <c r="C45" s="5" t="s">
        <v>32</v>
      </c>
      <c r="D45" s="26">
        <f>D46</f>
        <v>3</v>
      </c>
    </row>
    <row r="46" spans="1:4" ht="76.5" customHeight="1">
      <c r="A46" s="47" t="s">
        <v>81</v>
      </c>
      <c r="B46" s="8">
        <v>593</v>
      </c>
      <c r="C46" s="8" t="s">
        <v>82</v>
      </c>
      <c r="D46" s="34">
        <v>3</v>
      </c>
    </row>
    <row r="47" spans="1:4" ht="30.75" customHeight="1">
      <c r="A47" s="36" t="s">
        <v>56</v>
      </c>
      <c r="B47" s="5">
        <v>599</v>
      </c>
      <c r="C47" s="37"/>
      <c r="D47" s="26">
        <f>D48</f>
        <v>82</v>
      </c>
    </row>
    <row r="48" spans="1:4" ht="17.25" customHeight="1">
      <c r="A48" s="12" t="s">
        <v>33</v>
      </c>
      <c r="B48" s="5">
        <v>599</v>
      </c>
      <c r="C48" s="5" t="s">
        <v>32</v>
      </c>
      <c r="D48" s="26">
        <f>D49</f>
        <v>82</v>
      </c>
    </row>
    <row r="49" spans="1:4" ht="59.25" customHeight="1">
      <c r="A49" s="30" t="s">
        <v>83</v>
      </c>
      <c r="B49" s="8">
        <v>599</v>
      </c>
      <c r="C49" s="8" t="s">
        <v>84</v>
      </c>
      <c r="D49" s="34">
        <v>82</v>
      </c>
    </row>
    <row r="50" spans="1:4" ht="18" customHeight="1">
      <c r="A50" s="23" t="s">
        <v>55</v>
      </c>
      <c r="B50" s="5">
        <v>703</v>
      </c>
      <c r="C50" s="38"/>
      <c r="D50" s="26">
        <f>D51</f>
        <v>6.2</v>
      </c>
    </row>
    <row r="51" spans="1:4" ht="21" customHeight="1">
      <c r="A51" s="12" t="s">
        <v>33</v>
      </c>
      <c r="B51" s="5">
        <v>703</v>
      </c>
      <c r="C51" s="5" t="s">
        <v>32</v>
      </c>
      <c r="D51" s="26">
        <f>D52</f>
        <v>6.2</v>
      </c>
    </row>
    <row r="52" spans="1:4" ht="49.5" customHeight="1">
      <c r="A52" s="48" t="s">
        <v>85</v>
      </c>
      <c r="B52" s="8">
        <v>703</v>
      </c>
      <c r="C52" s="8" t="s">
        <v>86</v>
      </c>
      <c r="D52" s="34">
        <v>6.2</v>
      </c>
    </row>
    <row r="53" spans="1:4" ht="19.5" customHeight="1">
      <c r="A53" s="12" t="s">
        <v>45</v>
      </c>
      <c r="B53" s="5">
        <v>803</v>
      </c>
      <c r="C53" s="8"/>
      <c r="D53" s="26">
        <f>D54+D56+D61+D64+D68+D72</f>
        <v>6334.0297199999995</v>
      </c>
    </row>
    <row r="54" spans="1:4" ht="18.75" customHeight="1">
      <c r="A54" s="12" t="s">
        <v>12</v>
      </c>
      <c r="B54" s="5">
        <v>803</v>
      </c>
      <c r="C54" s="5" t="s">
        <v>26</v>
      </c>
      <c r="D54" s="26">
        <f>D55</f>
        <v>59.94</v>
      </c>
    </row>
    <row r="55" spans="1:4" ht="75" customHeight="1">
      <c r="A55" s="10" t="s">
        <v>13</v>
      </c>
      <c r="B55" s="8">
        <v>803</v>
      </c>
      <c r="C55" s="8" t="s">
        <v>27</v>
      </c>
      <c r="D55" s="34">
        <v>59.94</v>
      </c>
    </row>
    <row r="56" spans="1:4" ht="30.75" customHeight="1">
      <c r="A56" s="12" t="s">
        <v>14</v>
      </c>
      <c r="B56" s="5">
        <v>803</v>
      </c>
      <c r="C56" s="5" t="s">
        <v>31</v>
      </c>
      <c r="D56" s="26">
        <f>D57+D59+D60+D58</f>
        <v>3451.7063599999997</v>
      </c>
    </row>
    <row r="57" spans="1:4" ht="76.5" customHeight="1">
      <c r="A57" s="46" t="s">
        <v>114</v>
      </c>
      <c r="B57" s="8">
        <v>803</v>
      </c>
      <c r="C57" s="32" t="s">
        <v>87</v>
      </c>
      <c r="D57" s="34">
        <v>926.01582</v>
      </c>
    </row>
    <row r="58" spans="1:4" ht="76.5" customHeight="1">
      <c r="A58" s="46" t="s">
        <v>117</v>
      </c>
      <c r="B58" s="8">
        <v>803</v>
      </c>
      <c r="C58" s="32" t="s">
        <v>116</v>
      </c>
      <c r="D58" s="34">
        <v>57.56126</v>
      </c>
    </row>
    <row r="59" spans="1:4" ht="78" customHeight="1">
      <c r="A59" s="46" t="s">
        <v>88</v>
      </c>
      <c r="B59" s="8">
        <v>803</v>
      </c>
      <c r="C59" s="8" t="s">
        <v>89</v>
      </c>
      <c r="D59" s="32">
        <v>1831.50116</v>
      </c>
    </row>
    <row r="60" spans="1:7" ht="78" customHeight="1">
      <c r="A60" s="46" t="s">
        <v>90</v>
      </c>
      <c r="B60" s="8">
        <v>803</v>
      </c>
      <c r="C60" s="8" t="s">
        <v>91</v>
      </c>
      <c r="D60" s="34">
        <v>636.62812</v>
      </c>
      <c r="E60" s="4"/>
      <c r="F60" s="4"/>
      <c r="G60" s="4"/>
    </row>
    <row r="61" spans="1:7" ht="35.25" customHeight="1">
      <c r="A61" s="12" t="s">
        <v>53</v>
      </c>
      <c r="B61" s="5">
        <v>803</v>
      </c>
      <c r="C61" s="5" t="s">
        <v>54</v>
      </c>
      <c r="D61" s="26">
        <f>D62+D63</f>
        <v>1066.59773</v>
      </c>
      <c r="E61" s="4"/>
      <c r="F61" s="4"/>
      <c r="G61" s="4"/>
    </row>
    <row r="62" spans="1:7" ht="34.5" customHeight="1">
      <c r="A62" s="46" t="s">
        <v>92</v>
      </c>
      <c r="B62" s="8">
        <v>803</v>
      </c>
      <c r="C62" s="49" t="s">
        <v>93</v>
      </c>
      <c r="D62" s="34">
        <v>888.48956</v>
      </c>
      <c r="E62" s="4"/>
      <c r="F62" s="4"/>
      <c r="G62" s="4"/>
    </row>
    <row r="63" spans="1:7" ht="46.5" customHeight="1">
      <c r="A63" s="46" t="s">
        <v>94</v>
      </c>
      <c r="B63" s="8">
        <v>803</v>
      </c>
      <c r="C63" s="8" t="s">
        <v>95</v>
      </c>
      <c r="D63" s="34">
        <v>178.10817</v>
      </c>
      <c r="E63" s="4"/>
      <c r="F63" s="4"/>
      <c r="G63" s="4"/>
    </row>
    <row r="64" spans="1:7" ht="30" customHeight="1">
      <c r="A64" s="12" t="s">
        <v>15</v>
      </c>
      <c r="B64" s="5">
        <v>803</v>
      </c>
      <c r="C64" s="5" t="s">
        <v>28</v>
      </c>
      <c r="D64" s="39">
        <f>D65+D67</f>
        <v>1334.12724</v>
      </c>
      <c r="E64" s="4"/>
      <c r="F64" s="4"/>
      <c r="G64" s="4"/>
    </row>
    <row r="65" spans="1:7" ht="44.25" customHeight="1">
      <c r="A65" s="82" t="s">
        <v>96</v>
      </c>
      <c r="B65" s="84">
        <v>803</v>
      </c>
      <c r="C65" s="84" t="s">
        <v>97</v>
      </c>
      <c r="D65" s="83">
        <v>1293.32916</v>
      </c>
      <c r="E65" s="80"/>
      <c r="F65" s="80"/>
      <c r="G65" s="81"/>
    </row>
    <row r="66" spans="1:7" ht="47.25" customHeight="1">
      <c r="A66" s="82"/>
      <c r="B66" s="85"/>
      <c r="C66" s="84"/>
      <c r="D66" s="83"/>
      <c r="E66" s="80"/>
      <c r="F66" s="80"/>
      <c r="G66" s="81"/>
    </row>
    <row r="67" spans="1:7" ht="90" customHeight="1">
      <c r="A67" s="46" t="s">
        <v>98</v>
      </c>
      <c r="B67" s="52">
        <v>803</v>
      </c>
      <c r="C67" s="50" t="s">
        <v>99</v>
      </c>
      <c r="D67" s="51">
        <v>40.79808</v>
      </c>
      <c r="E67" s="13"/>
      <c r="F67" s="13"/>
      <c r="G67" s="14"/>
    </row>
    <row r="68" spans="1:4" ht="23.25" customHeight="1">
      <c r="A68" s="12" t="s">
        <v>33</v>
      </c>
      <c r="B68" s="5">
        <v>803</v>
      </c>
      <c r="C68" s="5" t="s">
        <v>32</v>
      </c>
      <c r="D68" s="39">
        <f>D69</f>
        <v>418.65839</v>
      </c>
    </row>
    <row r="69" spans="1:4" ht="34.5" customHeight="1">
      <c r="A69" s="28" t="s">
        <v>19</v>
      </c>
      <c r="B69" s="15">
        <v>803</v>
      </c>
      <c r="C69" s="15" t="s">
        <v>29</v>
      </c>
      <c r="D69" s="40">
        <f>D70+D71</f>
        <v>418.65839</v>
      </c>
    </row>
    <row r="70" spans="1:4" ht="61.5" customHeight="1">
      <c r="A70" s="30" t="s">
        <v>100</v>
      </c>
      <c r="B70" s="8">
        <v>803</v>
      </c>
      <c r="C70" s="8" t="s">
        <v>101</v>
      </c>
      <c r="D70" s="33">
        <v>47.05155</v>
      </c>
    </row>
    <row r="71" spans="1:4" ht="48.75" customHeight="1">
      <c r="A71" s="48" t="s">
        <v>85</v>
      </c>
      <c r="B71" s="8">
        <v>803</v>
      </c>
      <c r="C71" s="71" t="s">
        <v>126</v>
      </c>
      <c r="D71" s="33">
        <v>371.60684</v>
      </c>
    </row>
    <row r="72" spans="1:4" ht="20.25" customHeight="1">
      <c r="A72" s="57" t="s">
        <v>104</v>
      </c>
      <c r="B72" s="5">
        <v>803</v>
      </c>
      <c r="C72" s="54" t="s">
        <v>102</v>
      </c>
      <c r="D72" s="39">
        <f>D73</f>
        <v>3</v>
      </c>
    </row>
    <row r="73" spans="1:4" ht="17.25" customHeight="1">
      <c r="A73" s="58" t="s">
        <v>105</v>
      </c>
      <c r="B73" s="53">
        <v>803</v>
      </c>
      <c r="C73" s="55" t="s">
        <v>103</v>
      </c>
      <c r="D73" s="33">
        <v>3</v>
      </c>
    </row>
    <row r="74" spans="1:4" ht="18.75" customHeight="1">
      <c r="A74" s="41" t="s">
        <v>16</v>
      </c>
      <c r="B74" s="42"/>
      <c r="C74" s="56" t="s">
        <v>30</v>
      </c>
      <c r="D74" s="43">
        <f>D75+D82+D84+D87+D89+D77+D80</f>
        <v>91127.00223</v>
      </c>
    </row>
    <row r="75" spans="1:4" ht="39" customHeight="1">
      <c r="A75" s="41" t="s">
        <v>46</v>
      </c>
      <c r="B75" s="42">
        <v>592</v>
      </c>
      <c r="C75" s="42"/>
      <c r="D75" s="43">
        <f>D76</f>
        <v>166.4</v>
      </c>
    </row>
    <row r="76" spans="1:4" ht="34.5" customHeight="1">
      <c r="A76" s="10" t="s">
        <v>17</v>
      </c>
      <c r="B76" s="8">
        <v>592</v>
      </c>
      <c r="C76" s="8" t="s">
        <v>106</v>
      </c>
      <c r="D76" s="33">
        <v>166.4</v>
      </c>
    </row>
    <row r="77" spans="1:4" ht="34.5" customHeight="1">
      <c r="A77" s="12" t="s">
        <v>120</v>
      </c>
      <c r="B77" s="5">
        <v>532</v>
      </c>
      <c r="C77" s="5"/>
      <c r="D77" s="39">
        <f>D78+D79</f>
        <v>30420.94</v>
      </c>
    </row>
    <row r="78" spans="1:4" ht="60" customHeight="1">
      <c r="A78" s="10" t="s">
        <v>121</v>
      </c>
      <c r="B78" s="8">
        <v>532</v>
      </c>
      <c r="C78" s="70" t="s">
        <v>122</v>
      </c>
      <c r="D78" s="33">
        <v>59.94</v>
      </c>
    </row>
    <row r="79" spans="1:4" ht="48" customHeight="1">
      <c r="A79" s="75" t="s">
        <v>131</v>
      </c>
      <c r="B79" s="8">
        <v>532</v>
      </c>
      <c r="C79" s="70" t="s">
        <v>127</v>
      </c>
      <c r="D79" s="33">
        <v>30361</v>
      </c>
    </row>
    <row r="80" spans="1:4" ht="36" customHeight="1">
      <c r="A80" s="72" t="s">
        <v>128</v>
      </c>
      <c r="B80" s="42">
        <v>533</v>
      </c>
      <c r="C80" s="73"/>
      <c r="D80" s="77">
        <f>D81</f>
        <v>6859.11923</v>
      </c>
    </row>
    <row r="81" spans="1:4" ht="75" customHeight="1">
      <c r="A81" s="76" t="s">
        <v>129</v>
      </c>
      <c r="B81" s="8">
        <v>533</v>
      </c>
      <c r="C81" s="74" t="s">
        <v>130</v>
      </c>
      <c r="D81" s="33">
        <v>6859.11923</v>
      </c>
    </row>
    <row r="82" spans="1:4" ht="33.75" customHeight="1">
      <c r="A82" s="62" t="s">
        <v>115</v>
      </c>
      <c r="B82" s="42">
        <v>513</v>
      </c>
      <c r="C82" s="44"/>
      <c r="D82" s="43">
        <f>D83</f>
        <v>22139.072</v>
      </c>
    </row>
    <row r="83" spans="1:4" ht="46.5" customHeight="1">
      <c r="A83" s="69" t="s">
        <v>118</v>
      </c>
      <c r="B83" s="8">
        <v>513</v>
      </c>
      <c r="C83" s="59" t="s">
        <v>119</v>
      </c>
      <c r="D83" s="34">
        <v>22139.072</v>
      </c>
    </row>
    <row r="84" spans="1:4" ht="36" customHeight="1">
      <c r="A84" s="41" t="s">
        <v>47</v>
      </c>
      <c r="B84" s="42">
        <v>558</v>
      </c>
      <c r="C84" s="45"/>
      <c r="D84" s="43">
        <f>D85+D86</f>
        <v>1992.5</v>
      </c>
    </row>
    <row r="85" spans="1:4" ht="96" customHeight="1">
      <c r="A85" s="10" t="s">
        <v>72</v>
      </c>
      <c r="B85" s="8">
        <v>558</v>
      </c>
      <c r="C85" s="8" t="s">
        <v>108</v>
      </c>
      <c r="D85" s="34">
        <v>175.7</v>
      </c>
    </row>
    <row r="86" spans="1:4" ht="66" customHeight="1">
      <c r="A86" s="11" t="s">
        <v>73</v>
      </c>
      <c r="B86" s="8">
        <v>558</v>
      </c>
      <c r="C86" s="8" t="s">
        <v>109</v>
      </c>
      <c r="D86" s="34">
        <v>1816.8</v>
      </c>
    </row>
    <row r="87" spans="1:4" ht="19.5" customHeight="1">
      <c r="A87" s="60" t="s">
        <v>123</v>
      </c>
      <c r="B87" s="42">
        <v>703</v>
      </c>
      <c r="C87" s="60"/>
      <c r="D87" s="61">
        <f>D88</f>
        <v>29530</v>
      </c>
    </row>
    <row r="88" spans="1:4" ht="31.5" customHeight="1">
      <c r="A88" s="25" t="s">
        <v>48</v>
      </c>
      <c r="B88" s="8">
        <v>703</v>
      </c>
      <c r="C88" s="44" t="s">
        <v>107</v>
      </c>
      <c r="D88" s="34">
        <v>29530</v>
      </c>
    </row>
    <row r="89" spans="1:4" ht="15.75">
      <c r="A89" s="62" t="s">
        <v>110</v>
      </c>
      <c r="B89" s="65">
        <v>803</v>
      </c>
      <c r="C89" s="42" t="s">
        <v>113</v>
      </c>
      <c r="D89" s="68">
        <f>D90</f>
        <v>18.971</v>
      </c>
    </row>
    <row r="90" spans="1:4" ht="31.5">
      <c r="A90" s="63" t="s">
        <v>111</v>
      </c>
      <c r="B90" s="66">
        <v>803</v>
      </c>
      <c r="C90" s="64" t="s">
        <v>112</v>
      </c>
      <c r="D90" s="67">
        <v>18.971</v>
      </c>
    </row>
  </sheetData>
  <mergeCells count="21">
    <mergeCell ref="A42:A43"/>
    <mergeCell ref="D42:D43"/>
    <mergeCell ref="A27:A29"/>
    <mergeCell ref="D27:D29"/>
    <mergeCell ref="B27:B29"/>
    <mergeCell ref="B42:B43"/>
    <mergeCell ref="C27:C29"/>
    <mergeCell ref="C42:C43"/>
    <mergeCell ref="A8:D8"/>
    <mergeCell ref="A9:A12"/>
    <mergeCell ref="D9:D12"/>
    <mergeCell ref="A4:D6"/>
    <mergeCell ref="B9:C9"/>
    <mergeCell ref="A7:D7"/>
    <mergeCell ref="E65:E66"/>
    <mergeCell ref="F65:F66"/>
    <mergeCell ref="G65:G66"/>
    <mergeCell ref="A65:A66"/>
    <mergeCell ref="D65:D66"/>
    <mergeCell ref="B65:B66"/>
    <mergeCell ref="C65:C66"/>
  </mergeCells>
  <printOptions/>
  <pageMargins left="0.52" right="0.51" top="0.55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2016-02-19T05:18:26Z</cp:lastPrinted>
  <dcterms:created xsi:type="dcterms:W3CDTF">2003-04-01T12:03:41Z</dcterms:created>
  <dcterms:modified xsi:type="dcterms:W3CDTF">2018-06-29T05:31:44Z</dcterms:modified>
  <cp:category/>
  <cp:version/>
  <cp:contentType/>
  <cp:contentStatus/>
</cp:coreProperties>
</file>