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'бюджет'!$A$1:$I$158</definedName>
  </definedNames>
  <calcPr fullCalcOnLoad="1"/>
</workbook>
</file>

<file path=xl/sharedStrings.xml><?xml version="1.0" encoding="utf-8"?>
<sst xmlns="http://schemas.openxmlformats.org/spreadsheetml/2006/main" count="645" uniqueCount="225">
  <si>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</si>
  <si>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</si>
  <si>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</si>
  <si>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</si>
  <si>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</si>
  <si>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</si>
  <si>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</si>
  <si>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</si>
  <si>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</si>
  <si>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</si>
  <si>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</si>
  <si>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</si>
  <si>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</si>
  <si>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</si>
  <si>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</si>
  <si>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</si>
  <si>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</si>
  <si>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</si>
  <si>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</si>
  <si>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</si>
  <si>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</si>
  <si>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</si>
  <si>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</si>
  <si>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</si>
  <si>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</si>
  <si>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</si>
  <si>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</si>
  <si>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</si>
  <si>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</si>
  <si>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</si>
  <si>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</si>
  <si>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</si>
  <si>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</si>
  <si>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</si>
  <si>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</si>
  <si>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</si>
  <si>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</si>
  <si>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</si>
  <si>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</si>
  <si>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</si>
  <si>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</si>
  <si>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</si>
  <si>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</si>
  <si>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</si>
  <si>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</si>
  <si>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</si>
  <si>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</si>
  <si>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</si>
  <si>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</si>
  <si>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</si>
  <si>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</si>
  <si>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</si>
  <si>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</si>
  <si>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</si>
  <si>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</si>
  <si>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</si>
  <si>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</si>
  <si>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</si>
  <si>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</si>
  <si>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</si>
  <si>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</si>
  <si>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</si>
  <si>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</si>
  <si>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</si>
  <si>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</si>
  <si>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</si>
  <si>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</si>
  <si>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</si>
  <si>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</si>
  <si>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</si>
  <si>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</si>
  <si>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</si>
  <si>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</si>
  <si>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</si>
  <si>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</si>
  <si>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</si>
  <si>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</si>
  <si>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</si>
  <si>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</si>
  <si>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</si>
  <si>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</si>
  <si>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</si>
  <si>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</si>
  <si>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</si>
  <si>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</si>
  <si>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</si>
  <si>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</si>
  <si>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</si>
  <si>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</si>
  <si>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</si>
  <si>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</si>
  <si>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</si>
  <si>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</si>
  <si>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</si>
  <si>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</si>
  <si>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</si>
  <si>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</si>
  <si>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</si>
  <si>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</si>
  <si>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</si>
  <si>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</si>
  <si>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</si>
  <si>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</si>
  <si>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</si>
  <si>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</si>
  <si>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</si>
  <si>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</si>
  <si>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</si>
  <si>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</si>
  <si>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</si>
  <si>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</si>
  <si>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</si>
  <si>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</si>
  <si>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</si>
  <si>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</si>
  <si>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</si>
  <si>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</si>
  <si>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Расходы на  организацию озеления (Закупка товаров, работ и услуг для государственных (муниципальных) нужд)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</si>
  <si>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</si>
  <si>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</si>
  <si>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</si>
  <si>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</si>
  <si>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</si>
  <si>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</si>
  <si>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</si>
  <si>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</si>
  <si>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</si>
  <si>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</si>
  <si>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</si>
  <si>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</si>
  <si>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</si>
  <si>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</si>
  <si>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</si>
  <si>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</si>
  <si>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</si>
  <si>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</si>
  <si>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</si>
  <si>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</si>
  <si>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</si>
  <si>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</si>
  <si>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</si>
  <si>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</si>
  <si>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</si>
  <si>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</si>
  <si>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</si>
  <si>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</si>
  <si>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</si>
  <si>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</si>
  <si>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</si>
  <si>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Обеспечение социальным жильем жителей поселка Ставрово"</t>
  </si>
  <si>
    <t xml:space="preserve">Основное мероприятие " Управленение и распоряжение объектами недвижимости , находящихся в собственности муниципального образования поселка Ставрово"  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</si>
  <si>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</si>
  <si>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</si>
  <si>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</si>
  <si>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>02 0 01 0Б591</t>
  </si>
  <si>
    <t>03 0 01 21021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</si>
  <si>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</si>
  <si>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</si>
  <si>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</si>
  <si>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</si>
  <si>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</si>
  <si>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</si>
  <si>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 xml:space="preserve">13 0 </t>
  </si>
  <si>
    <t>13 0 01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</si>
  <si>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</si>
  <si>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</si>
  <si>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Обеспечение функционирования информационных систем (Закупка товаров, работ и услуг для государственных (муниципальных) нужд)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</si>
  <si>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</si>
  <si>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</si>
  <si>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</si>
  <si>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</si>
  <si>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</si>
  <si>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</si>
  <si>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</si>
  <si>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</si>
  <si>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</si>
  <si>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</si>
  <si>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</si>
  <si>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</si>
  <si>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</si>
  <si>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</si>
  <si>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13 0 01 21170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</si>
  <si>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</si>
  <si>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</si>
  <si>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</si>
  <si>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</si>
  <si>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</si>
  <si>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</si>
  <si>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</si>
  <si>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</si>
  <si>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</si>
  <si>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</si>
  <si>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</si>
  <si>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</si>
  <si>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</si>
  <si>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на 2017 и 2018 года.</t>
  </si>
  <si>
    <t>Сумма на 2017 год</t>
  </si>
  <si>
    <t>Сумма на 2018 год</t>
  </si>
  <si>
    <t>07 0 01 70530</t>
  </si>
  <si>
    <t>Расходы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</si>
  <si>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</si>
  <si>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01 </t>
  </si>
  <si>
    <t>11 0 02 21081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</si>
  <si>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</si>
  <si>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</si>
  <si>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Расходы на формирование своевременной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</si>
  <si>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11 0 03 21082</t>
  </si>
  <si>
    <t>11 0 01 21080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</si>
  <si>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</si>
  <si>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09 0 01 21050</t>
  </si>
  <si>
    <t>03 0 01 21020</t>
  </si>
  <si>
    <t>400</t>
  </si>
  <si>
    <t>99 9 00 0Б590</t>
  </si>
  <si>
    <t>04 0 01 01591</t>
  </si>
  <si>
    <t>04 0 01 02593</t>
  </si>
  <si>
    <t>07 0 01 01590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</si>
  <si>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</si>
  <si>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</si>
  <si>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</si>
  <si>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>08 0 01 02590</t>
  </si>
  <si>
    <t xml:space="preserve">        к решению  Совета народных депутатов </t>
  </si>
  <si>
    <t xml:space="preserve">99 9 00 20260 </t>
  </si>
  <si>
    <t>Предоставление муниципальной гарантии</t>
  </si>
  <si>
    <t>Приложение № 4</t>
  </si>
  <si>
    <t>от 23.09.2016г. № 14/68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</si>
</sst>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6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9" t="s">
        <v>4</v>
      </c>
      <c r="C6" s="79"/>
      <c r="D6" s="79"/>
      <c r="E6" s="79"/>
      <c r="F6" s="79"/>
      <c r="G6" s="79"/>
      <c r="H6" s="79"/>
      <c r="I6" s="7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75" zoomScaleNormal="75" zoomScaleSheetLayoutView="75" zoomScalePageLayoutView="0" workbookViewId="0" topLeftCell="A81">
      <selection activeCell="H92" sqref="H92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6.75390625" style="0" customWidth="1"/>
  </cols>
  <sheetData>
    <row r="1" spans="1:8" s="3" customFormat="1" ht="15.75">
      <c r="A1" s="4"/>
      <c r="B1" s="4"/>
      <c r="C1" s="16"/>
      <c r="D1" s="16"/>
      <c r="E1" s="81" t="s">
        <v>223</v>
      </c>
      <c r="F1" s="81"/>
      <c r="G1" s="81"/>
      <c r="H1" s="81"/>
    </row>
    <row r="2" spans="1:8" s="3" customFormat="1" ht="12.75" customHeight="1">
      <c r="A2" s="5"/>
      <c r="B2" s="5"/>
      <c r="C2" s="81" t="s">
        <v>220</v>
      </c>
      <c r="D2" s="81"/>
      <c r="E2" s="81"/>
      <c r="F2" s="81"/>
      <c r="G2" s="81"/>
      <c r="H2" s="81"/>
    </row>
    <row r="3" spans="1:8" s="3" customFormat="1" ht="15.75">
      <c r="A3" s="5"/>
      <c r="B3" s="5"/>
      <c r="C3" s="16"/>
      <c r="D3" s="16"/>
      <c r="E3" s="82" t="s">
        <v>224</v>
      </c>
      <c r="F3" s="82"/>
      <c r="G3" s="82"/>
      <c r="H3" s="82"/>
    </row>
    <row r="4" spans="1:8" s="3" customFormat="1" ht="22.5" customHeight="1">
      <c r="A4" s="80" t="s">
        <v>70</v>
      </c>
      <c r="B4" s="80"/>
      <c r="C4" s="80"/>
      <c r="D4" s="80"/>
      <c r="E4" s="80"/>
      <c r="F4" s="80"/>
      <c r="G4" s="80"/>
      <c r="H4" s="80"/>
    </row>
    <row r="5" spans="1:8" s="3" customFormat="1" ht="18.75" customHeight="1">
      <c r="A5" s="80" t="s">
        <v>195</v>
      </c>
      <c r="B5" s="80"/>
      <c r="C5" s="80"/>
      <c r="D5" s="80"/>
      <c r="E5" s="80"/>
      <c r="F5" s="80"/>
      <c r="G5" s="80"/>
      <c r="H5" s="80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48</v>
      </c>
    </row>
    <row r="7" spans="1:9" s="3" customFormat="1" ht="34.5" customHeight="1">
      <c r="A7" s="43" t="s">
        <v>43</v>
      </c>
      <c r="B7" s="43" t="s">
        <v>69</v>
      </c>
      <c r="C7" s="44" t="s">
        <v>46</v>
      </c>
      <c r="D7" s="44" t="s">
        <v>44</v>
      </c>
      <c r="E7" s="44" t="s">
        <v>47</v>
      </c>
      <c r="F7" s="44" t="s">
        <v>45</v>
      </c>
      <c r="G7" s="42" t="s">
        <v>14</v>
      </c>
      <c r="H7" s="44" t="s">
        <v>196</v>
      </c>
      <c r="I7" s="44" t="s">
        <v>197</v>
      </c>
    </row>
    <row r="8" spans="1:9" s="6" customFormat="1" ht="16.5" customHeight="1">
      <c r="A8" s="23" t="s">
        <v>68</v>
      </c>
      <c r="B8" s="23"/>
      <c r="C8" s="7"/>
      <c r="D8" s="24"/>
      <c r="E8" s="7"/>
      <c r="F8" s="7"/>
      <c r="G8" s="25"/>
      <c r="H8" s="54">
        <f>H9+H16</f>
        <v>39570.7</v>
      </c>
      <c r="I8" s="54">
        <f>I9+I16</f>
        <v>25955.899999999998</v>
      </c>
    </row>
    <row r="9" spans="1:9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4">
        <f aca="true" t="shared" si="0" ref="H9:I12">H10</f>
        <v>181.1</v>
      </c>
      <c r="I9" s="54">
        <f t="shared" si="0"/>
        <v>181.1</v>
      </c>
    </row>
    <row r="10" spans="1:9" s="6" customFormat="1" ht="16.5" customHeight="1">
      <c r="A10" s="26" t="s">
        <v>9</v>
      </c>
      <c r="B10" s="25">
        <v>801</v>
      </c>
      <c r="C10" s="7" t="s">
        <v>29</v>
      </c>
      <c r="D10" s="24"/>
      <c r="E10" s="7"/>
      <c r="F10" s="7"/>
      <c r="G10" s="25"/>
      <c r="H10" s="54">
        <f t="shared" si="0"/>
        <v>181.1</v>
      </c>
      <c r="I10" s="54">
        <f t="shared" si="0"/>
        <v>181.1</v>
      </c>
    </row>
    <row r="11" spans="1:9" s="6" customFormat="1" ht="75.75" customHeight="1">
      <c r="A11" s="52" t="s">
        <v>50</v>
      </c>
      <c r="B11" s="45">
        <v>801</v>
      </c>
      <c r="C11" s="8" t="s">
        <v>29</v>
      </c>
      <c r="D11" s="21" t="s">
        <v>34</v>
      </c>
      <c r="E11" s="8"/>
      <c r="F11" s="8"/>
      <c r="G11" s="45"/>
      <c r="H11" s="48">
        <f t="shared" si="0"/>
        <v>181.1</v>
      </c>
      <c r="I11" s="48">
        <f t="shared" si="0"/>
        <v>181.1</v>
      </c>
    </row>
    <row r="12" spans="1:9" s="6" customFormat="1" ht="36.75" customHeight="1">
      <c r="A12" s="57" t="s">
        <v>98</v>
      </c>
      <c r="B12" s="51">
        <v>801</v>
      </c>
      <c r="C12" s="8" t="s">
        <v>29</v>
      </c>
      <c r="D12" s="21" t="s">
        <v>34</v>
      </c>
      <c r="E12" s="49" t="s">
        <v>72</v>
      </c>
      <c r="F12" s="8"/>
      <c r="G12" s="45"/>
      <c r="H12" s="48">
        <f t="shared" si="0"/>
        <v>181.1</v>
      </c>
      <c r="I12" s="48">
        <f t="shared" si="0"/>
        <v>181.1</v>
      </c>
    </row>
    <row r="13" spans="1:9" s="6" customFormat="1" ht="16.5" customHeight="1">
      <c r="A13" s="53" t="s">
        <v>73</v>
      </c>
      <c r="B13" s="45">
        <v>801</v>
      </c>
      <c r="C13" s="8" t="s">
        <v>29</v>
      </c>
      <c r="D13" s="21" t="s">
        <v>34</v>
      </c>
      <c r="E13" s="49" t="s">
        <v>74</v>
      </c>
      <c r="F13" s="8"/>
      <c r="G13" s="45"/>
      <c r="H13" s="48">
        <f>H14+H15</f>
        <v>181.1</v>
      </c>
      <c r="I13" s="48">
        <f>I14+I15</f>
        <v>181.1</v>
      </c>
    </row>
    <row r="14" spans="1:9" s="6" customFormat="1" ht="76.5" customHeight="1">
      <c r="A14" s="30" t="s">
        <v>75</v>
      </c>
      <c r="B14" s="45">
        <v>801</v>
      </c>
      <c r="C14" s="8" t="s">
        <v>29</v>
      </c>
      <c r="D14" s="21" t="s">
        <v>34</v>
      </c>
      <c r="E14" s="49" t="s">
        <v>76</v>
      </c>
      <c r="F14" s="8" t="s">
        <v>49</v>
      </c>
      <c r="G14" s="45"/>
      <c r="H14" s="48">
        <v>179.1</v>
      </c>
      <c r="I14" s="48">
        <v>179.1</v>
      </c>
    </row>
    <row r="15" spans="1:9" s="6" customFormat="1" ht="58.5" customHeight="1">
      <c r="A15" s="20" t="s">
        <v>77</v>
      </c>
      <c r="B15" s="45">
        <v>801</v>
      </c>
      <c r="C15" s="8" t="s">
        <v>29</v>
      </c>
      <c r="D15" s="21" t="s">
        <v>34</v>
      </c>
      <c r="E15" s="49" t="s">
        <v>78</v>
      </c>
      <c r="F15" s="8" t="s">
        <v>51</v>
      </c>
      <c r="G15" s="45"/>
      <c r="H15" s="48">
        <v>2</v>
      </c>
      <c r="I15" s="48">
        <v>2</v>
      </c>
    </row>
    <row r="16" spans="1:9" s="6" customFormat="1" ht="23.25" customHeight="1">
      <c r="A16" s="55" t="s">
        <v>79</v>
      </c>
      <c r="B16" s="25">
        <v>803</v>
      </c>
      <c r="C16" s="7"/>
      <c r="D16" s="24"/>
      <c r="E16" s="50"/>
      <c r="F16" s="7"/>
      <c r="G16" s="25"/>
      <c r="H16" s="54">
        <f>H17+H46+H52+H64+H78+H114+H121+H141+H147+H153</f>
        <v>39389.6</v>
      </c>
      <c r="I16" s="54">
        <f>I17+I46+I52+I64+I78+I114+I121+I141+I147+I153</f>
        <v>25774.8</v>
      </c>
    </row>
    <row r="17" spans="1:9" s="6" customFormat="1" ht="20.25" customHeight="1">
      <c r="A17" s="26" t="s">
        <v>9</v>
      </c>
      <c r="B17" s="25">
        <v>803</v>
      </c>
      <c r="C17" s="7" t="s">
        <v>29</v>
      </c>
      <c r="D17" s="24"/>
      <c r="E17" s="50"/>
      <c r="F17" s="7"/>
      <c r="G17" s="25"/>
      <c r="H17" s="54">
        <f>H18+H32+H36</f>
        <v>5477.36</v>
      </c>
      <c r="I17" s="54">
        <f>I18+I32+I36</f>
        <v>5447.36</v>
      </c>
    </row>
    <row r="18" spans="1:9" s="6" customFormat="1" ht="76.5" customHeight="1">
      <c r="A18" s="22" t="s">
        <v>52</v>
      </c>
      <c r="B18" s="45">
        <v>803</v>
      </c>
      <c r="C18" s="8" t="s">
        <v>29</v>
      </c>
      <c r="D18" s="21" t="s">
        <v>33</v>
      </c>
      <c r="E18" s="49"/>
      <c r="F18" s="8"/>
      <c r="G18" s="45"/>
      <c r="H18" s="48">
        <f>H26+H19</f>
        <v>4795</v>
      </c>
      <c r="I18" s="48">
        <f>I26+I19</f>
        <v>4795</v>
      </c>
    </row>
    <row r="19" spans="1:9" s="6" customFormat="1" ht="75" customHeight="1">
      <c r="A19" s="57" t="s">
        <v>67</v>
      </c>
      <c r="B19" s="45">
        <v>803</v>
      </c>
      <c r="C19" s="8" t="s">
        <v>29</v>
      </c>
      <c r="D19" s="21" t="s">
        <v>33</v>
      </c>
      <c r="E19" s="49" t="s">
        <v>37</v>
      </c>
      <c r="F19" s="8"/>
      <c r="G19" s="45"/>
      <c r="H19" s="48">
        <f>H20+H22+H24</f>
        <v>19.4</v>
      </c>
      <c r="I19" s="48">
        <f>I20+I22+I24</f>
        <v>19.4</v>
      </c>
    </row>
    <row r="20" spans="1:9" s="6" customFormat="1" ht="98.25" customHeight="1">
      <c r="A20" s="30" t="s">
        <v>148</v>
      </c>
      <c r="B20" s="45">
        <v>803</v>
      </c>
      <c r="C20" s="8" t="s">
        <v>29</v>
      </c>
      <c r="D20" s="21" t="s">
        <v>33</v>
      </c>
      <c r="E20" s="49" t="s">
        <v>147</v>
      </c>
      <c r="F20" s="8"/>
      <c r="G20" s="45"/>
      <c r="H20" s="48">
        <f>H21</f>
        <v>3.9</v>
      </c>
      <c r="I20" s="48">
        <f>I21</f>
        <v>3.9</v>
      </c>
    </row>
    <row r="21" spans="1:9" s="6" customFormat="1" ht="95.25" customHeight="1">
      <c r="A21" s="69" t="s">
        <v>192</v>
      </c>
      <c r="B21" s="45">
        <v>803</v>
      </c>
      <c r="C21" s="8" t="s">
        <v>29</v>
      </c>
      <c r="D21" s="21" t="s">
        <v>33</v>
      </c>
      <c r="E21" s="58" t="s">
        <v>207</v>
      </c>
      <c r="F21" s="8" t="s">
        <v>51</v>
      </c>
      <c r="G21" s="45"/>
      <c r="H21" s="48">
        <v>3.9</v>
      </c>
      <c r="I21" s="48">
        <v>3.9</v>
      </c>
    </row>
    <row r="22" spans="1:9" s="6" customFormat="1" ht="95.25" customHeight="1">
      <c r="A22" s="14" t="s">
        <v>165</v>
      </c>
      <c r="B22" s="76">
        <v>803</v>
      </c>
      <c r="C22" s="10" t="s">
        <v>29</v>
      </c>
      <c r="D22" s="77" t="s">
        <v>33</v>
      </c>
      <c r="E22" s="58" t="s">
        <v>164</v>
      </c>
      <c r="F22" s="10"/>
      <c r="G22" s="45"/>
      <c r="H22" s="48">
        <f>H23</f>
        <v>11.6</v>
      </c>
      <c r="I22" s="48">
        <f>I23</f>
        <v>11.6</v>
      </c>
    </row>
    <row r="23" spans="1:9" s="6" customFormat="1" ht="63" customHeight="1">
      <c r="A23" s="33" t="s">
        <v>200</v>
      </c>
      <c r="B23" s="76">
        <v>803</v>
      </c>
      <c r="C23" s="10" t="s">
        <v>201</v>
      </c>
      <c r="D23" s="77" t="s">
        <v>33</v>
      </c>
      <c r="E23" s="58" t="s">
        <v>202</v>
      </c>
      <c r="F23" s="10" t="s">
        <v>51</v>
      </c>
      <c r="G23" s="45"/>
      <c r="H23" s="48">
        <v>11.6</v>
      </c>
      <c r="I23" s="48">
        <v>11.6</v>
      </c>
    </row>
    <row r="24" spans="1:9" s="6" customFormat="1" ht="59.25" customHeight="1">
      <c r="A24" s="33" t="s">
        <v>203</v>
      </c>
      <c r="B24" s="76">
        <v>803</v>
      </c>
      <c r="C24" s="10" t="s">
        <v>29</v>
      </c>
      <c r="D24" s="10" t="s">
        <v>33</v>
      </c>
      <c r="E24" s="62" t="s">
        <v>204</v>
      </c>
      <c r="F24" s="17"/>
      <c r="G24" s="45"/>
      <c r="H24" s="48">
        <f>H25</f>
        <v>3.9</v>
      </c>
      <c r="I24" s="48">
        <f>I25</f>
        <v>3.9</v>
      </c>
    </row>
    <row r="25" spans="1:9" s="6" customFormat="1" ht="95.25" customHeight="1">
      <c r="A25" s="78" t="s">
        <v>208</v>
      </c>
      <c r="B25" s="76">
        <v>803</v>
      </c>
      <c r="C25" s="10" t="s">
        <v>29</v>
      </c>
      <c r="D25" s="10" t="s">
        <v>33</v>
      </c>
      <c r="E25" s="62" t="s">
        <v>206</v>
      </c>
      <c r="F25" s="17" t="s">
        <v>51</v>
      </c>
      <c r="G25" s="45"/>
      <c r="H25" s="48">
        <v>3.9</v>
      </c>
      <c r="I25" s="48">
        <v>3.9</v>
      </c>
    </row>
    <row r="26" spans="1:9" s="6" customFormat="1" ht="38.25" customHeight="1">
      <c r="A26" s="57" t="s">
        <v>98</v>
      </c>
      <c r="B26" s="45">
        <v>803</v>
      </c>
      <c r="C26" s="8" t="s">
        <v>29</v>
      </c>
      <c r="D26" s="21" t="s">
        <v>33</v>
      </c>
      <c r="E26" s="49" t="s">
        <v>72</v>
      </c>
      <c r="F26" s="8"/>
      <c r="G26" s="45"/>
      <c r="H26" s="48">
        <f>H27+H29</f>
        <v>4775.6</v>
      </c>
      <c r="I26" s="48">
        <f>I27+I29</f>
        <v>4775.6</v>
      </c>
    </row>
    <row r="27" spans="1:9" s="6" customFormat="1" ht="19.5" customHeight="1">
      <c r="A27" s="68" t="s">
        <v>180</v>
      </c>
      <c r="B27" s="51">
        <v>803</v>
      </c>
      <c r="C27" s="8" t="s">
        <v>29</v>
      </c>
      <c r="D27" s="21" t="s">
        <v>33</v>
      </c>
      <c r="E27" s="47" t="s">
        <v>80</v>
      </c>
      <c r="F27" s="8"/>
      <c r="G27" s="45"/>
      <c r="H27" s="48">
        <f>H28</f>
        <v>839.3</v>
      </c>
      <c r="I27" s="48">
        <f>I28</f>
        <v>839.3</v>
      </c>
    </row>
    <row r="28" spans="1:9" s="6" customFormat="1" ht="75.75" customHeight="1">
      <c r="A28" s="56" t="s">
        <v>82</v>
      </c>
      <c r="B28" s="45">
        <v>803</v>
      </c>
      <c r="C28" s="8" t="s">
        <v>29</v>
      </c>
      <c r="D28" s="21" t="s">
        <v>33</v>
      </c>
      <c r="E28" s="49" t="s">
        <v>81</v>
      </c>
      <c r="F28" s="8" t="s">
        <v>49</v>
      </c>
      <c r="G28" s="45"/>
      <c r="H28" s="48">
        <v>839.3</v>
      </c>
      <c r="I28" s="48">
        <v>839.3</v>
      </c>
    </row>
    <row r="29" spans="1:9" s="6" customFormat="1" ht="19.5" customHeight="1">
      <c r="A29" s="53" t="s">
        <v>73</v>
      </c>
      <c r="B29" s="45">
        <v>803</v>
      </c>
      <c r="C29" s="8" t="s">
        <v>29</v>
      </c>
      <c r="D29" s="21" t="s">
        <v>33</v>
      </c>
      <c r="E29" s="49" t="s">
        <v>74</v>
      </c>
      <c r="F29" s="8"/>
      <c r="G29" s="45"/>
      <c r="H29" s="48">
        <f>H30+H31</f>
        <v>3936.3</v>
      </c>
      <c r="I29" s="48">
        <f>I30+I31</f>
        <v>3936.3</v>
      </c>
    </row>
    <row r="30" spans="1:9" s="6" customFormat="1" ht="77.25" customHeight="1">
      <c r="A30" s="30" t="s">
        <v>75</v>
      </c>
      <c r="B30" s="45">
        <v>803</v>
      </c>
      <c r="C30" s="8" t="s">
        <v>29</v>
      </c>
      <c r="D30" s="21" t="s">
        <v>33</v>
      </c>
      <c r="E30" s="49" t="s">
        <v>76</v>
      </c>
      <c r="F30" s="8" t="s">
        <v>49</v>
      </c>
      <c r="G30" s="45"/>
      <c r="H30" s="48">
        <v>3931.3</v>
      </c>
      <c r="I30" s="48">
        <v>3931.3</v>
      </c>
    </row>
    <row r="31" spans="1:9" s="6" customFormat="1" ht="59.25" customHeight="1">
      <c r="A31" s="20" t="s">
        <v>83</v>
      </c>
      <c r="B31" s="45">
        <v>803</v>
      </c>
      <c r="C31" s="8" t="s">
        <v>29</v>
      </c>
      <c r="D31" s="21" t="s">
        <v>33</v>
      </c>
      <c r="E31" s="49" t="s">
        <v>86</v>
      </c>
      <c r="F31" s="8" t="s">
        <v>51</v>
      </c>
      <c r="G31" s="45"/>
      <c r="H31" s="48">
        <v>5</v>
      </c>
      <c r="I31" s="48">
        <v>5</v>
      </c>
    </row>
    <row r="32" spans="1:9" s="6" customFormat="1" ht="20.25" customHeight="1">
      <c r="A32" s="28" t="s">
        <v>7</v>
      </c>
      <c r="B32" s="45">
        <v>803</v>
      </c>
      <c r="C32" s="10" t="s">
        <v>29</v>
      </c>
      <c r="D32" s="10" t="s">
        <v>37</v>
      </c>
      <c r="E32" s="58"/>
      <c r="F32" s="8"/>
      <c r="G32" s="45"/>
      <c r="H32" s="48">
        <f aca="true" t="shared" si="1" ref="H32:I34">H33</f>
        <v>30</v>
      </c>
      <c r="I32" s="48">
        <f t="shared" si="1"/>
        <v>30</v>
      </c>
    </row>
    <row r="33" spans="1:9" s="6" customFormat="1" ht="38.25" customHeight="1">
      <c r="A33" s="57" t="s">
        <v>98</v>
      </c>
      <c r="B33" s="45">
        <v>803</v>
      </c>
      <c r="C33" s="8" t="s">
        <v>29</v>
      </c>
      <c r="D33" s="21" t="s">
        <v>37</v>
      </c>
      <c r="E33" s="49" t="s">
        <v>72</v>
      </c>
      <c r="F33" s="8"/>
      <c r="G33" s="45"/>
      <c r="H33" s="48">
        <f t="shared" si="1"/>
        <v>30</v>
      </c>
      <c r="I33" s="48">
        <f t="shared" si="1"/>
        <v>30</v>
      </c>
    </row>
    <row r="34" spans="1:9" s="6" customFormat="1" ht="21.75" customHeight="1">
      <c r="A34" s="53" t="s">
        <v>73</v>
      </c>
      <c r="B34" s="45">
        <v>803</v>
      </c>
      <c r="C34" s="8" t="s">
        <v>29</v>
      </c>
      <c r="D34" s="21" t="s">
        <v>37</v>
      </c>
      <c r="E34" s="49" t="s">
        <v>74</v>
      </c>
      <c r="F34" s="8"/>
      <c r="G34" s="45"/>
      <c r="H34" s="48">
        <f t="shared" si="1"/>
        <v>30</v>
      </c>
      <c r="I34" s="48">
        <f t="shared" si="1"/>
        <v>30</v>
      </c>
    </row>
    <row r="35" spans="1:9" s="6" customFormat="1" ht="40.5" customHeight="1">
      <c r="A35" s="30" t="s">
        <v>84</v>
      </c>
      <c r="B35" s="45">
        <v>803</v>
      </c>
      <c r="C35" s="10" t="s">
        <v>29</v>
      </c>
      <c r="D35" s="10" t="s">
        <v>37</v>
      </c>
      <c r="E35" s="58" t="s">
        <v>87</v>
      </c>
      <c r="F35" s="10" t="s">
        <v>31</v>
      </c>
      <c r="G35" s="45"/>
      <c r="H35" s="48">
        <v>30</v>
      </c>
      <c r="I35" s="48">
        <v>30</v>
      </c>
    </row>
    <row r="36" spans="1:9" s="6" customFormat="1" ht="21" customHeight="1">
      <c r="A36" s="28" t="s">
        <v>28</v>
      </c>
      <c r="B36" s="45">
        <v>803</v>
      </c>
      <c r="C36" s="10" t="s">
        <v>29</v>
      </c>
      <c r="D36" s="10" t="s">
        <v>36</v>
      </c>
      <c r="E36" s="10"/>
      <c r="F36" s="10"/>
      <c r="G36" s="45"/>
      <c r="H36" s="48">
        <f>H37+H40</f>
        <v>652.36</v>
      </c>
      <c r="I36" s="48">
        <f>I37+I40</f>
        <v>622.36</v>
      </c>
    </row>
    <row r="37" spans="1:9" s="6" customFormat="1" ht="97.5" customHeight="1">
      <c r="A37" s="33" t="s">
        <v>66</v>
      </c>
      <c r="B37" s="45">
        <v>803</v>
      </c>
      <c r="C37" s="10" t="s">
        <v>29</v>
      </c>
      <c r="D37" s="10" t="s">
        <v>36</v>
      </c>
      <c r="E37" s="58" t="s">
        <v>39</v>
      </c>
      <c r="F37" s="10"/>
      <c r="G37" s="45"/>
      <c r="H37" s="48">
        <f>H38</f>
        <v>30</v>
      </c>
      <c r="I37" s="48">
        <f>I38</f>
        <v>0</v>
      </c>
    </row>
    <row r="38" spans="1:9" s="6" customFormat="1" ht="78" customHeight="1">
      <c r="A38" s="30" t="s">
        <v>150</v>
      </c>
      <c r="B38" s="45">
        <v>803</v>
      </c>
      <c r="C38" s="10" t="s">
        <v>29</v>
      </c>
      <c r="D38" s="10" t="s">
        <v>36</v>
      </c>
      <c r="E38" s="58" t="s">
        <v>143</v>
      </c>
      <c r="F38" s="10"/>
      <c r="G38" s="45"/>
      <c r="H38" s="48">
        <f>H39</f>
        <v>30</v>
      </c>
      <c r="I38" s="48">
        <f>I39</f>
        <v>0</v>
      </c>
    </row>
    <row r="39" spans="1:9" s="6" customFormat="1" ht="77.25" customHeight="1">
      <c r="A39" s="30" t="s">
        <v>151</v>
      </c>
      <c r="B39" s="45">
        <v>803</v>
      </c>
      <c r="C39" s="10" t="s">
        <v>29</v>
      </c>
      <c r="D39" s="10" t="s">
        <v>36</v>
      </c>
      <c r="E39" s="58" t="s">
        <v>209</v>
      </c>
      <c r="F39" s="10" t="s">
        <v>51</v>
      </c>
      <c r="G39" s="45"/>
      <c r="H39" s="48">
        <v>30</v>
      </c>
      <c r="I39" s="48">
        <v>0</v>
      </c>
    </row>
    <row r="40" spans="1:9" s="6" customFormat="1" ht="36" customHeight="1">
      <c r="A40" s="57" t="s">
        <v>98</v>
      </c>
      <c r="B40" s="45">
        <v>803</v>
      </c>
      <c r="C40" s="8" t="s">
        <v>29</v>
      </c>
      <c r="D40" s="21" t="s">
        <v>36</v>
      </c>
      <c r="E40" s="59" t="s">
        <v>72</v>
      </c>
      <c r="F40" s="10"/>
      <c r="G40" s="45"/>
      <c r="H40" s="48">
        <f>H41</f>
        <v>622.36</v>
      </c>
      <c r="I40" s="48">
        <f>I41</f>
        <v>622.36</v>
      </c>
    </row>
    <row r="41" spans="1:9" s="6" customFormat="1" ht="20.25" customHeight="1">
      <c r="A41" s="53" t="s">
        <v>73</v>
      </c>
      <c r="B41" s="45">
        <v>803</v>
      </c>
      <c r="C41" s="8" t="s">
        <v>29</v>
      </c>
      <c r="D41" s="21" t="s">
        <v>36</v>
      </c>
      <c r="E41" s="59" t="s">
        <v>74</v>
      </c>
      <c r="F41" s="10"/>
      <c r="G41" s="45"/>
      <c r="H41" s="48">
        <f>H42+H43+H44+H45</f>
        <v>622.36</v>
      </c>
      <c r="I41" s="48">
        <f>I42+I43+I44+I45</f>
        <v>622.36</v>
      </c>
    </row>
    <row r="42" spans="1:9" s="6" customFormat="1" ht="40.5" customHeight="1">
      <c r="A42" s="28" t="s">
        <v>85</v>
      </c>
      <c r="B42" s="45">
        <v>803</v>
      </c>
      <c r="C42" s="10" t="s">
        <v>29</v>
      </c>
      <c r="D42" s="10" t="s">
        <v>36</v>
      </c>
      <c r="E42" s="60" t="s">
        <v>88</v>
      </c>
      <c r="F42" s="10" t="s">
        <v>31</v>
      </c>
      <c r="G42" s="45"/>
      <c r="H42" s="48">
        <v>331.6</v>
      </c>
      <c r="I42" s="48">
        <v>331.6</v>
      </c>
    </row>
    <row r="43" spans="1:9" s="6" customFormat="1" ht="78" customHeight="1">
      <c r="A43" s="30" t="s">
        <v>89</v>
      </c>
      <c r="B43" s="45">
        <v>803</v>
      </c>
      <c r="C43" s="10" t="s">
        <v>29</v>
      </c>
      <c r="D43" s="10" t="s">
        <v>36</v>
      </c>
      <c r="E43" s="58" t="s">
        <v>90</v>
      </c>
      <c r="F43" s="10" t="s">
        <v>51</v>
      </c>
      <c r="G43" s="45"/>
      <c r="H43" s="48">
        <v>7.591</v>
      </c>
      <c r="I43" s="48">
        <v>7.591</v>
      </c>
    </row>
    <row r="44" spans="1:9" s="6" customFormat="1" ht="98.25" customHeight="1">
      <c r="A44" s="30" t="s">
        <v>91</v>
      </c>
      <c r="B44" s="45">
        <v>803</v>
      </c>
      <c r="C44" s="10" t="s">
        <v>29</v>
      </c>
      <c r="D44" s="10" t="s">
        <v>36</v>
      </c>
      <c r="E44" s="58" t="s">
        <v>92</v>
      </c>
      <c r="F44" s="10" t="s">
        <v>51</v>
      </c>
      <c r="G44" s="45"/>
      <c r="H44" s="48">
        <v>70.069</v>
      </c>
      <c r="I44" s="48">
        <v>70.069</v>
      </c>
    </row>
    <row r="45" spans="1:9" s="6" customFormat="1" ht="78" customHeight="1">
      <c r="A45" s="30" t="s">
        <v>93</v>
      </c>
      <c r="B45" s="45">
        <v>803</v>
      </c>
      <c r="C45" s="10" t="s">
        <v>29</v>
      </c>
      <c r="D45" s="10" t="s">
        <v>36</v>
      </c>
      <c r="E45" s="10" t="s">
        <v>94</v>
      </c>
      <c r="F45" s="10" t="s">
        <v>51</v>
      </c>
      <c r="G45" s="45"/>
      <c r="H45" s="48">
        <v>213.1</v>
      </c>
      <c r="I45" s="48">
        <v>213.1</v>
      </c>
    </row>
    <row r="46" spans="1:9" s="6" customFormat="1" ht="22.5" customHeight="1">
      <c r="A46" s="27" t="s">
        <v>10</v>
      </c>
      <c r="B46" s="25">
        <v>803</v>
      </c>
      <c r="C46" s="12" t="s">
        <v>35</v>
      </c>
      <c r="D46" s="12"/>
      <c r="E46" s="61"/>
      <c r="F46" s="12"/>
      <c r="G46" s="25"/>
      <c r="H46" s="54">
        <f aca="true" t="shared" si="2" ref="H46:I48">H47</f>
        <v>169</v>
      </c>
      <c r="I46" s="54">
        <f t="shared" si="2"/>
        <v>169</v>
      </c>
    </row>
    <row r="47" spans="1:9" s="6" customFormat="1" ht="21" customHeight="1">
      <c r="A47" s="28" t="s">
        <v>53</v>
      </c>
      <c r="B47" s="45">
        <v>803</v>
      </c>
      <c r="C47" s="10" t="s">
        <v>35</v>
      </c>
      <c r="D47" s="10" t="s">
        <v>34</v>
      </c>
      <c r="E47" s="58"/>
      <c r="F47" s="10"/>
      <c r="G47" s="45"/>
      <c r="H47" s="48">
        <f t="shared" si="2"/>
        <v>169</v>
      </c>
      <c r="I47" s="48">
        <f t="shared" si="2"/>
        <v>169</v>
      </c>
    </row>
    <row r="48" spans="1:9" s="6" customFormat="1" ht="37.5" customHeight="1">
      <c r="A48" s="57" t="s">
        <v>98</v>
      </c>
      <c r="B48" s="45">
        <v>803</v>
      </c>
      <c r="C48" s="8" t="s">
        <v>35</v>
      </c>
      <c r="D48" s="21" t="s">
        <v>34</v>
      </c>
      <c r="E48" s="59" t="s">
        <v>72</v>
      </c>
      <c r="F48" s="10"/>
      <c r="G48" s="45"/>
      <c r="H48" s="48">
        <f t="shared" si="2"/>
        <v>169</v>
      </c>
      <c r="I48" s="48">
        <f t="shared" si="2"/>
        <v>169</v>
      </c>
    </row>
    <row r="49" spans="1:9" s="6" customFormat="1" ht="19.5" customHeight="1">
      <c r="A49" s="53" t="s">
        <v>73</v>
      </c>
      <c r="B49" s="45">
        <v>803</v>
      </c>
      <c r="C49" s="8" t="s">
        <v>35</v>
      </c>
      <c r="D49" s="21" t="s">
        <v>34</v>
      </c>
      <c r="E49" s="59" t="s">
        <v>74</v>
      </c>
      <c r="F49" s="10"/>
      <c r="G49" s="45"/>
      <c r="H49" s="48">
        <f>H50+H51</f>
        <v>169</v>
      </c>
      <c r="I49" s="48">
        <f>I50+I51</f>
        <v>169</v>
      </c>
    </row>
    <row r="50" spans="1:9" s="6" customFormat="1" ht="75.75" customHeight="1">
      <c r="A50" s="14" t="s">
        <v>95</v>
      </c>
      <c r="B50" s="45">
        <v>803</v>
      </c>
      <c r="C50" s="10" t="s">
        <v>35</v>
      </c>
      <c r="D50" s="10" t="s">
        <v>34</v>
      </c>
      <c r="E50" s="10" t="s">
        <v>96</v>
      </c>
      <c r="F50" s="10" t="s">
        <v>49</v>
      </c>
      <c r="G50" s="45"/>
      <c r="H50" s="48">
        <v>140.8</v>
      </c>
      <c r="I50" s="48">
        <v>140.8</v>
      </c>
    </row>
    <row r="51" spans="1:9" s="6" customFormat="1" ht="75.75" customHeight="1">
      <c r="A51" s="14" t="s">
        <v>97</v>
      </c>
      <c r="B51" s="45">
        <v>803</v>
      </c>
      <c r="C51" s="10" t="s">
        <v>35</v>
      </c>
      <c r="D51" s="10" t="s">
        <v>34</v>
      </c>
      <c r="E51" s="58" t="s">
        <v>96</v>
      </c>
      <c r="F51" s="10" t="s">
        <v>51</v>
      </c>
      <c r="G51" s="45"/>
      <c r="H51" s="48">
        <v>28.2</v>
      </c>
      <c r="I51" s="48">
        <v>28.2</v>
      </c>
    </row>
    <row r="52" spans="1:9" s="6" customFormat="1" ht="37.5" customHeight="1">
      <c r="A52" s="27" t="s">
        <v>15</v>
      </c>
      <c r="B52" s="25">
        <v>803</v>
      </c>
      <c r="C52" s="12" t="s">
        <v>34</v>
      </c>
      <c r="D52" s="10"/>
      <c r="E52" s="61"/>
      <c r="F52" s="12"/>
      <c r="G52" s="25"/>
      <c r="H52" s="54">
        <f>H53</f>
        <v>418.6</v>
      </c>
      <c r="I52" s="54">
        <f>I53</f>
        <v>341.8</v>
      </c>
    </row>
    <row r="53" spans="1:9" s="6" customFormat="1" ht="57" customHeight="1">
      <c r="A53" s="28" t="s">
        <v>54</v>
      </c>
      <c r="B53" s="45">
        <v>803</v>
      </c>
      <c r="C53" s="10" t="s">
        <v>34</v>
      </c>
      <c r="D53" s="10" t="s">
        <v>39</v>
      </c>
      <c r="E53" s="58"/>
      <c r="F53" s="10"/>
      <c r="G53" s="45"/>
      <c r="H53" s="48">
        <f>H54+H60</f>
        <v>418.6</v>
      </c>
      <c r="I53" s="48">
        <f>I54+I60</f>
        <v>341.8</v>
      </c>
    </row>
    <row r="54" spans="1:9" s="6" customFormat="1" ht="76.5" customHeight="1">
      <c r="A54" s="70" t="s">
        <v>184</v>
      </c>
      <c r="B54" s="45">
        <v>803</v>
      </c>
      <c r="C54" s="10" t="s">
        <v>34</v>
      </c>
      <c r="D54" s="10" t="s">
        <v>39</v>
      </c>
      <c r="E54" s="62" t="s">
        <v>34</v>
      </c>
      <c r="F54" s="10"/>
      <c r="G54" s="45"/>
      <c r="H54" s="48">
        <f>H55+H58</f>
        <v>216.1</v>
      </c>
      <c r="I54" s="48">
        <f>I55+I58</f>
        <v>139.3</v>
      </c>
    </row>
    <row r="55" spans="1:9" s="6" customFormat="1" ht="39.75" customHeight="1">
      <c r="A55" s="14" t="s">
        <v>128</v>
      </c>
      <c r="B55" s="45">
        <v>803</v>
      </c>
      <c r="C55" s="10" t="s">
        <v>34</v>
      </c>
      <c r="D55" s="10" t="s">
        <v>39</v>
      </c>
      <c r="E55" s="58" t="s">
        <v>108</v>
      </c>
      <c r="F55" s="10"/>
      <c r="G55" s="45"/>
      <c r="H55" s="48">
        <f>H56+H57</f>
        <v>83.6</v>
      </c>
      <c r="I55" s="48">
        <f>I56+I57</f>
        <v>6.8</v>
      </c>
    </row>
    <row r="56" spans="1:9" s="6" customFormat="1" ht="78" customHeight="1">
      <c r="A56" s="14" t="s">
        <v>144</v>
      </c>
      <c r="B56" s="45">
        <v>803</v>
      </c>
      <c r="C56" s="10" t="s">
        <v>34</v>
      </c>
      <c r="D56" s="10" t="s">
        <v>39</v>
      </c>
      <c r="E56" s="58" t="s">
        <v>210</v>
      </c>
      <c r="F56" s="10" t="s">
        <v>51</v>
      </c>
      <c r="G56" s="45"/>
      <c r="H56" s="48">
        <v>76.8</v>
      </c>
      <c r="I56" s="48">
        <v>6.8</v>
      </c>
    </row>
    <row r="57" spans="1:9" s="6" customFormat="1" ht="58.5" customHeight="1">
      <c r="A57" s="71" t="s">
        <v>185</v>
      </c>
      <c r="B57" s="45">
        <v>803</v>
      </c>
      <c r="C57" s="10" t="s">
        <v>34</v>
      </c>
      <c r="D57" s="10" t="s">
        <v>39</v>
      </c>
      <c r="E57" s="58" t="s">
        <v>155</v>
      </c>
      <c r="F57" s="10" t="s">
        <v>51</v>
      </c>
      <c r="G57" s="45"/>
      <c r="H57" s="48">
        <v>6.8</v>
      </c>
      <c r="I57" s="48">
        <v>0</v>
      </c>
    </row>
    <row r="58" spans="1:9" s="6" customFormat="1" ht="77.25" customHeight="1">
      <c r="A58" s="14" t="s">
        <v>129</v>
      </c>
      <c r="B58" s="45">
        <v>803</v>
      </c>
      <c r="C58" s="10" t="s">
        <v>34</v>
      </c>
      <c r="D58" s="10" t="s">
        <v>39</v>
      </c>
      <c r="E58" s="58" t="s">
        <v>156</v>
      </c>
      <c r="F58" s="10"/>
      <c r="G58" s="45"/>
      <c r="H58" s="48">
        <f>H59</f>
        <v>132.5</v>
      </c>
      <c r="I58" s="48">
        <f>I59</f>
        <v>132.5</v>
      </c>
    </row>
    <row r="59" spans="1:9" s="6" customFormat="1" ht="78.75" customHeight="1">
      <c r="A59" s="71" t="s">
        <v>186</v>
      </c>
      <c r="B59" s="45">
        <v>803</v>
      </c>
      <c r="C59" s="10" t="s">
        <v>100</v>
      </c>
      <c r="D59" s="10" t="s">
        <v>101</v>
      </c>
      <c r="E59" s="58" t="s">
        <v>157</v>
      </c>
      <c r="F59" s="10" t="s">
        <v>51</v>
      </c>
      <c r="G59" s="45"/>
      <c r="H59" s="48">
        <v>132.5</v>
      </c>
      <c r="I59" s="48">
        <v>132.5</v>
      </c>
    </row>
    <row r="60" spans="1:9" s="6" customFormat="1" ht="37.5" customHeight="1">
      <c r="A60" s="57" t="s">
        <v>98</v>
      </c>
      <c r="B60" s="45">
        <v>803</v>
      </c>
      <c r="C60" s="8" t="s">
        <v>34</v>
      </c>
      <c r="D60" s="21" t="s">
        <v>39</v>
      </c>
      <c r="E60" s="59" t="s">
        <v>72</v>
      </c>
      <c r="F60" s="10"/>
      <c r="G60" s="45"/>
      <c r="H60" s="48">
        <f>H61</f>
        <v>202.5</v>
      </c>
      <c r="I60" s="48">
        <f>I61</f>
        <v>202.5</v>
      </c>
    </row>
    <row r="61" spans="1:9" s="6" customFormat="1" ht="21" customHeight="1">
      <c r="A61" s="53" t="s">
        <v>73</v>
      </c>
      <c r="B61" s="45">
        <v>803</v>
      </c>
      <c r="C61" s="8" t="s">
        <v>34</v>
      </c>
      <c r="D61" s="21" t="s">
        <v>39</v>
      </c>
      <c r="E61" s="59" t="s">
        <v>74</v>
      </c>
      <c r="F61" s="10"/>
      <c r="G61" s="45"/>
      <c r="H61" s="48">
        <f>H62+H63</f>
        <v>202.5</v>
      </c>
      <c r="I61" s="48">
        <f>I62+I63</f>
        <v>202.5</v>
      </c>
    </row>
    <row r="62" spans="1:9" s="6" customFormat="1" ht="18" customHeight="1">
      <c r="A62" s="30" t="s">
        <v>102</v>
      </c>
      <c r="B62" s="45">
        <v>803</v>
      </c>
      <c r="C62" s="10" t="s">
        <v>34</v>
      </c>
      <c r="D62" s="10" t="s">
        <v>39</v>
      </c>
      <c r="E62" s="58" t="s">
        <v>103</v>
      </c>
      <c r="F62" s="10" t="s">
        <v>49</v>
      </c>
      <c r="G62" s="45"/>
      <c r="H62" s="48">
        <v>182.5</v>
      </c>
      <c r="I62" s="48">
        <v>182.5</v>
      </c>
    </row>
    <row r="63" spans="1:9" s="6" customFormat="1" ht="18" customHeight="1">
      <c r="A63" s="30" t="s">
        <v>102</v>
      </c>
      <c r="B63" s="45">
        <v>803</v>
      </c>
      <c r="C63" s="10" t="s">
        <v>34</v>
      </c>
      <c r="D63" s="10" t="s">
        <v>39</v>
      </c>
      <c r="E63" s="58" t="s">
        <v>103</v>
      </c>
      <c r="F63" s="10" t="s">
        <v>51</v>
      </c>
      <c r="G63" s="45"/>
      <c r="H63" s="48">
        <v>20</v>
      </c>
      <c r="I63" s="48">
        <v>20</v>
      </c>
    </row>
    <row r="64" spans="1:9" s="6" customFormat="1" ht="17.25" customHeight="1">
      <c r="A64" s="27" t="s">
        <v>11</v>
      </c>
      <c r="B64" s="63">
        <v>803</v>
      </c>
      <c r="C64" s="12" t="s">
        <v>33</v>
      </c>
      <c r="D64" s="12"/>
      <c r="E64" s="12"/>
      <c r="F64" s="12"/>
      <c r="G64" s="12" t="s">
        <v>8</v>
      </c>
      <c r="H64" s="31">
        <f>H65+H69+H74</f>
        <v>2252.1</v>
      </c>
      <c r="I64" s="31">
        <f>I65+I69+I74</f>
        <v>2182.1</v>
      </c>
    </row>
    <row r="65" spans="1:9" s="6" customFormat="1" ht="17.25" customHeight="1">
      <c r="A65" s="14" t="s">
        <v>17</v>
      </c>
      <c r="B65" s="64">
        <v>803</v>
      </c>
      <c r="C65" s="10" t="s">
        <v>33</v>
      </c>
      <c r="D65" s="10" t="s">
        <v>40</v>
      </c>
      <c r="E65" s="12"/>
      <c r="F65" s="12"/>
      <c r="G65" s="12"/>
      <c r="H65" s="15">
        <f aca="true" t="shared" si="3" ref="H65:I67">H66</f>
        <v>30</v>
      </c>
      <c r="I65" s="15">
        <f t="shared" si="3"/>
        <v>0</v>
      </c>
    </row>
    <row r="66" spans="1:9" s="6" customFormat="1" ht="39" customHeight="1">
      <c r="A66" s="57" t="s">
        <v>98</v>
      </c>
      <c r="B66" s="45">
        <v>803</v>
      </c>
      <c r="C66" s="8" t="s">
        <v>33</v>
      </c>
      <c r="D66" s="21" t="s">
        <v>40</v>
      </c>
      <c r="E66" s="59" t="s">
        <v>72</v>
      </c>
      <c r="F66" s="12"/>
      <c r="G66" s="12"/>
      <c r="H66" s="15">
        <f t="shared" si="3"/>
        <v>30</v>
      </c>
      <c r="I66" s="15">
        <f t="shared" si="3"/>
        <v>0</v>
      </c>
    </row>
    <row r="67" spans="1:9" s="6" customFormat="1" ht="17.25" customHeight="1">
      <c r="A67" s="53" t="s">
        <v>73</v>
      </c>
      <c r="B67" s="45">
        <v>803</v>
      </c>
      <c r="C67" s="8" t="s">
        <v>33</v>
      </c>
      <c r="D67" s="21" t="s">
        <v>40</v>
      </c>
      <c r="E67" s="59" t="s">
        <v>74</v>
      </c>
      <c r="F67" s="12"/>
      <c r="G67" s="12"/>
      <c r="H67" s="15">
        <f t="shared" si="3"/>
        <v>30</v>
      </c>
      <c r="I67" s="15">
        <f t="shared" si="3"/>
        <v>0</v>
      </c>
    </row>
    <row r="68" spans="1:9" s="11" customFormat="1" ht="114.75" customHeight="1">
      <c r="A68" s="14" t="s">
        <v>104</v>
      </c>
      <c r="B68" s="64">
        <v>803</v>
      </c>
      <c r="C68" s="10" t="s">
        <v>33</v>
      </c>
      <c r="D68" s="10" t="s">
        <v>40</v>
      </c>
      <c r="E68" s="10" t="s">
        <v>105</v>
      </c>
      <c r="F68" s="10" t="s">
        <v>31</v>
      </c>
      <c r="G68" s="10"/>
      <c r="H68" s="15">
        <v>30</v>
      </c>
      <c r="I68" s="15">
        <v>0</v>
      </c>
    </row>
    <row r="69" spans="1:9" s="6" customFormat="1" ht="23.25" customHeight="1">
      <c r="A69" s="28" t="s">
        <v>55</v>
      </c>
      <c r="B69" s="64">
        <v>803</v>
      </c>
      <c r="C69" s="10" t="s">
        <v>33</v>
      </c>
      <c r="D69" s="10" t="s">
        <v>39</v>
      </c>
      <c r="E69" s="10"/>
      <c r="F69" s="10"/>
      <c r="G69" s="10"/>
      <c r="H69" s="15">
        <f>H70</f>
        <v>2182.1</v>
      </c>
      <c r="I69" s="15">
        <f>I70</f>
        <v>2182.1</v>
      </c>
    </row>
    <row r="70" spans="1:9" s="6" customFormat="1" ht="37.5" customHeight="1">
      <c r="A70" s="30" t="s">
        <v>106</v>
      </c>
      <c r="B70" s="64">
        <v>803</v>
      </c>
      <c r="C70" s="10" t="s">
        <v>33</v>
      </c>
      <c r="D70" s="10" t="s">
        <v>39</v>
      </c>
      <c r="E70" s="58" t="s">
        <v>35</v>
      </c>
      <c r="F70" s="10"/>
      <c r="G70" s="10"/>
      <c r="H70" s="15">
        <f>H71</f>
        <v>2182.1</v>
      </c>
      <c r="I70" s="15">
        <f>I71</f>
        <v>2182.1</v>
      </c>
    </row>
    <row r="71" spans="1:9" s="6" customFormat="1" ht="45" customHeight="1">
      <c r="A71" s="30" t="s">
        <v>152</v>
      </c>
      <c r="B71" s="64">
        <v>803</v>
      </c>
      <c r="C71" s="10" t="s">
        <v>33</v>
      </c>
      <c r="D71" s="10" t="s">
        <v>39</v>
      </c>
      <c r="E71" s="58" t="s">
        <v>107</v>
      </c>
      <c r="F71" s="10"/>
      <c r="G71" s="10"/>
      <c r="H71" s="15">
        <f>H72+H73</f>
        <v>2182.1</v>
      </c>
      <c r="I71" s="15">
        <f>I72+I73</f>
        <v>2182.1</v>
      </c>
    </row>
    <row r="72" spans="1:9" s="6" customFormat="1" ht="41.25" customHeight="1">
      <c r="A72" s="34" t="s">
        <v>153</v>
      </c>
      <c r="B72" s="64">
        <v>803</v>
      </c>
      <c r="C72" s="10" t="s">
        <v>33</v>
      </c>
      <c r="D72" s="10" t="s">
        <v>39</v>
      </c>
      <c r="E72" s="10" t="s">
        <v>154</v>
      </c>
      <c r="F72" s="10" t="s">
        <v>49</v>
      </c>
      <c r="G72" s="10"/>
      <c r="H72" s="15">
        <v>1198.1</v>
      </c>
      <c r="I72" s="15">
        <v>1198.1</v>
      </c>
    </row>
    <row r="73" spans="1:9" s="6" customFormat="1" ht="41.25" customHeight="1">
      <c r="A73" s="34" t="s">
        <v>153</v>
      </c>
      <c r="B73" s="64">
        <v>803</v>
      </c>
      <c r="C73" s="10" t="s">
        <v>33</v>
      </c>
      <c r="D73" s="10" t="s">
        <v>39</v>
      </c>
      <c r="E73" s="10" t="s">
        <v>154</v>
      </c>
      <c r="F73" s="10" t="s">
        <v>51</v>
      </c>
      <c r="G73" s="10"/>
      <c r="H73" s="15">
        <v>984</v>
      </c>
      <c r="I73" s="15">
        <v>984</v>
      </c>
    </row>
    <row r="74" spans="1:9" s="6" customFormat="1" ht="25.5" customHeight="1">
      <c r="A74" s="14" t="s">
        <v>12</v>
      </c>
      <c r="B74" s="64">
        <v>803</v>
      </c>
      <c r="C74" s="10" t="s">
        <v>33</v>
      </c>
      <c r="D74" s="10" t="s">
        <v>41</v>
      </c>
      <c r="E74" s="10"/>
      <c r="F74" s="10"/>
      <c r="G74" s="10" t="s">
        <v>8</v>
      </c>
      <c r="H74" s="15">
        <f aca="true" t="shared" si="4" ref="H74:I76">H75</f>
        <v>40</v>
      </c>
      <c r="I74" s="15">
        <f t="shared" si="4"/>
        <v>0</v>
      </c>
    </row>
    <row r="75" spans="1:9" s="6" customFormat="1" ht="96.75" customHeight="1">
      <c r="A75" s="33" t="s">
        <v>66</v>
      </c>
      <c r="B75" s="64">
        <v>803</v>
      </c>
      <c r="C75" s="10" t="s">
        <v>33</v>
      </c>
      <c r="D75" s="10" t="s">
        <v>41</v>
      </c>
      <c r="E75" s="58" t="s">
        <v>39</v>
      </c>
      <c r="F75" s="10"/>
      <c r="G75" s="10"/>
      <c r="H75" s="15">
        <f t="shared" si="4"/>
        <v>40</v>
      </c>
      <c r="I75" s="15">
        <f t="shared" si="4"/>
        <v>0</v>
      </c>
    </row>
    <row r="76" spans="1:9" s="6" customFormat="1" ht="40.5" customHeight="1">
      <c r="A76" s="30" t="s">
        <v>158</v>
      </c>
      <c r="B76" s="64">
        <v>803</v>
      </c>
      <c r="C76" s="10" t="s">
        <v>33</v>
      </c>
      <c r="D76" s="10" t="s">
        <v>41</v>
      </c>
      <c r="E76" s="58" t="s">
        <v>159</v>
      </c>
      <c r="F76" s="10"/>
      <c r="G76" s="10"/>
      <c r="H76" s="15">
        <f t="shared" si="4"/>
        <v>40</v>
      </c>
      <c r="I76" s="15">
        <f t="shared" si="4"/>
        <v>0</v>
      </c>
    </row>
    <row r="77" spans="1:9" s="13" customFormat="1" ht="62.25" customHeight="1">
      <c r="A77" s="33" t="s">
        <v>160</v>
      </c>
      <c r="B77" s="64">
        <v>803</v>
      </c>
      <c r="C77" s="10" t="s">
        <v>33</v>
      </c>
      <c r="D77" s="10" t="s">
        <v>41</v>
      </c>
      <c r="E77" s="58" t="s">
        <v>161</v>
      </c>
      <c r="F77" s="10" t="s">
        <v>51</v>
      </c>
      <c r="G77" s="10"/>
      <c r="H77" s="15">
        <v>40</v>
      </c>
      <c r="I77" s="15">
        <v>0</v>
      </c>
    </row>
    <row r="78" spans="1:9" s="6" customFormat="1" ht="18.75">
      <c r="A78" s="27" t="s">
        <v>24</v>
      </c>
      <c r="B78" s="63">
        <v>803</v>
      </c>
      <c r="C78" s="12" t="s">
        <v>32</v>
      </c>
      <c r="D78" s="12"/>
      <c r="E78" s="12"/>
      <c r="F78" s="12"/>
      <c r="G78" s="12" t="s">
        <v>8</v>
      </c>
      <c r="H78" s="31">
        <f>H79+H88+H93+H100</f>
        <v>22908.5</v>
      </c>
      <c r="I78" s="31">
        <f>I79+I88+I93+I100</f>
        <v>10220.8</v>
      </c>
    </row>
    <row r="79" spans="1:9" s="6" customFormat="1" ht="18.75">
      <c r="A79" s="14" t="s">
        <v>5</v>
      </c>
      <c r="B79" s="64">
        <v>803</v>
      </c>
      <c r="C79" s="10" t="s">
        <v>32</v>
      </c>
      <c r="D79" s="10" t="s">
        <v>29</v>
      </c>
      <c r="E79" s="10"/>
      <c r="F79" s="10"/>
      <c r="G79" s="10"/>
      <c r="H79" s="15">
        <f>H83+H80</f>
        <v>729.8000000000001</v>
      </c>
      <c r="I79" s="15">
        <f>I83+I80</f>
        <v>629.8000000000001</v>
      </c>
    </row>
    <row r="80" spans="1:9" s="6" customFormat="1" ht="37.5">
      <c r="A80" s="14" t="s">
        <v>145</v>
      </c>
      <c r="B80" s="64">
        <v>803</v>
      </c>
      <c r="C80" s="10" t="s">
        <v>32</v>
      </c>
      <c r="D80" s="10" t="s">
        <v>29</v>
      </c>
      <c r="E80" s="58" t="s">
        <v>162</v>
      </c>
      <c r="F80" s="10"/>
      <c r="G80" s="10"/>
      <c r="H80" s="15">
        <f>H81</f>
        <v>100</v>
      </c>
      <c r="I80" s="15">
        <f>I81</f>
        <v>0</v>
      </c>
    </row>
    <row r="81" spans="1:9" s="6" customFormat="1" ht="37.5">
      <c r="A81" s="14" t="s">
        <v>149</v>
      </c>
      <c r="B81" s="64">
        <v>803</v>
      </c>
      <c r="C81" s="10" t="s">
        <v>32</v>
      </c>
      <c r="D81" s="10" t="s">
        <v>29</v>
      </c>
      <c r="E81" s="58" t="s">
        <v>163</v>
      </c>
      <c r="F81" s="10"/>
      <c r="G81" s="10"/>
      <c r="H81" s="15">
        <f>H82</f>
        <v>100</v>
      </c>
      <c r="I81" s="15">
        <f>I82</f>
        <v>0</v>
      </c>
    </row>
    <row r="82" spans="1:9" s="6" customFormat="1" ht="57.75" customHeight="1">
      <c r="A82" s="14" t="s">
        <v>146</v>
      </c>
      <c r="B82" s="45">
        <v>803</v>
      </c>
      <c r="C82" s="10" t="s">
        <v>32</v>
      </c>
      <c r="D82" s="10" t="s">
        <v>29</v>
      </c>
      <c r="E82" s="58" t="s">
        <v>181</v>
      </c>
      <c r="F82" s="10" t="s">
        <v>211</v>
      </c>
      <c r="G82" s="10"/>
      <c r="H82" s="15">
        <v>100</v>
      </c>
      <c r="I82" s="15">
        <v>0</v>
      </c>
    </row>
    <row r="83" spans="1:9" s="6" customFormat="1" ht="37.5">
      <c r="A83" s="14" t="s">
        <v>98</v>
      </c>
      <c r="B83" s="45">
        <v>803</v>
      </c>
      <c r="C83" s="8" t="s">
        <v>32</v>
      </c>
      <c r="D83" s="21" t="s">
        <v>29</v>
      </c>
      <c r="E83" s="59" t="s">
        <v>72</v>
      </c>
      <c r="F83" s="10"/>
      <c r="G83" s="10"/>
      <c r="H83" s="15">
        <f>H84</f>
        <v>629.8000000000001</v>
      </c>
      <c r="I83" s="15">
        <f>I84</f>
        <v>629.8000000000001</v>
      </c>
    </row>
    <row r="84" spans="1:9" s="6" customFormat="1" ht="18.75">
      <c r="A84" s="53" t="s">
        <v>73</v>
      </c>
      <c r="B84" s="45">
        <v>803</v>
      </c>
      <c r="C84" s="8" t="s">
        <v>32</v>
      </c>
      <c r="D84" s="21" t="s">
        <v>29</v>
      </c>
      <c r="E84" s="59" t="s">
        <v>74</v>
      </c>
      <c r="F84" s="10"/>
      <c r="G84" s="10"/>
      <c r="H84" s="15">
        <f>H85+H86+H87</f>
        <v>629.8000000000001</v>
      </c>
      <c r="I84" s="15">
        <f>I85+I86+I87</f>
        <v>629.8000000000001</v>
      </c>
    </row>
    <row r="85" spans="1:9" s="6" customFormat="1" ht="75.75" customHeight="1">
      <c r="A85" s="14" t="s">
        <v>109</v>
      </c>
      <c r="B85" s="64">
        <v>803</v>
      </c>
      <c r="C85" s="10" t="s">
        <v>32</v>
      </c>
      <c r="D85" s="10" t="s">
        <v>29</v>
      </c>
      <c r="E85" s="10" t="s">
        <v>110</v>
      </c>
      <c r="F85" s="10" t="s">
        <v>51</v>
      </c>
      <c r="G85" s="10"/>
      <c r="H85" s="15">
        <v>50</v>
      </c>
      <c r="I85" s="15">
        <v>50</v>
      </c>
    </row>
    <row r="86" spans="1:9" s="6" customFormat="1" ht="57.75" customHeight="1">
      <c r="A86" s="29" t="s">
        <v>111</v>
      </c>
      <c r="B86" s="65">
        <v>803</v>
      </c>
      <c r="C86" s="10" t="s">
        <v>32</v>
      </c>
      <c r="D86" s="10" t="s">
        <v>29</v>
      </c>
      <c r="E86" s="10" t="s">
        <v>112</v>
      </c>
      <c r="F86" s="10" t="s">
        <v>51</v>
      </c>
      <c r="G86" s="10"/>
      <c r="H86" s="15">
        <v>563.7</v>
      </c>
      <c r="I86" s="15">
        <v>563.7</v>
      </c>
    </row>
    <row r="87" spans="1:9" s="6" customFormat="1" ht="76.5" customHeight="1">
      <c r="A87" s="30" t="s">
        <v>93</v>
      </c>
      <c r="B87" s="65">
        <v>803</v>
      </c>
      <c r="C87" s="10" t="s">
        <v>32</v>
      </c>
      <c r="D87" s="10" t="s">
        <v>29</v>
      </c>
      <c r="E87" s="10" t="s">
        <v>94</v>
      </c>
      <c r="F87" s="10" t="s">
        <v>51</v>
      </c>
      <c r="G87" s="10"/>
      <c r="H87" s="15">
        <v>16.1</v>
      </c>
      <c r="I87" s="15">
        <v>16.1</v>
      </c>
    </row>
    <row r="88" spans="1:9" s="6" customFormat="1" ht="24" customHeight="1">
      <c r="A88" s="14" t="s">
        <v>6</v>
      </c>
      <c r="B88" s="65">
        <v>803</v>
      </c>
      <c r="C88" s="10" t="s">
        <v>32</v>
      </c>
      <c r="D88" s="10" t="s">
        <v>35</v>
      </c>
      <c r="E88" s="10"/>
      <c r="F88" s="10"/>
      <c r="G88" s="10" t="s">
        <v>8</v>
      </c>
      <c r="H88" s="15">
        <f aca="true" t="shared" si="5" ref="H88:I90">H89</f>
        <v>12740.900000000001</v>
      </c>
      <c r="I88" s="15">
        <f t="shared" si="5"/>
        <v>742.2</v>
      </c>
    </row>
    <row r="89" spans="1:9" s="6" customFormat="1" ht="38.25" customHeight="1">
      <c r="A89" s="57" t="s">
        <v>98</v>
      </c>
      <c r="B89" s="45">
        <v>803</v>
      </c>
      <c r="C89" s="8" t="s">
        <v>32</v>
      </c>
      <c r="D89" s="21" t="s">
        <v>35</v>
      </c>
      <c r="E89" s="59" t="s">
        <v>72</v>
      </c>
      <c r="F89" s="10"/>
      <c r="G89" s="10"/>
      <c r="H89" s="15">
        <f t="shared" si="5"/>
        <v>12740.900000000001</v>
      </c>
      <c r="I89" s="15">
        <f t="shared" si="5"/>
        <v>742.2</v>
      </c>
    </row>
    <row r="90" spans="1:9" s="6" customFormat="1" ht="23.25" customHeight="1">
      <c r="A90" s="53" t="s">
        <v>73</v>
      </c>
      <c r="B90" s="45">
        <v>803</v>
      </c>
      <c r="C90" s="8" t="s">
        <v>32</v>
      </c>
      <c r="D90" s="21" t="s">
        <v>35</v>
      </c>
      <c r="E90" s="59" t="s">
        <v>74</v>
      </c>
      <c r="F90" s="10"/>
      <c r="G90" s="10"/>
      <c r="H90" s="15">
        <f>H91+H92</f>
        <v>12740.900000000001</v>
      </c>
      <c r="I90" s="15">
        <f t="shared" si="5"/>
        <v>742.2</v>
      </c>
    </row>
    <row r="91" spans="1:9" s="6" customFormat="1" ht="60.75" customHeight="1">
      <c r="A91" s="14" t="s">
        <v>113</v>
      </c>
      <c r="B91" s="64">
        <v>803</v>
      </c>
      <c r="C91" s="10" t="s">
        <v>32</v>
      </c>
      <c r="D91" s="10" t="s">
        <v>35</v>
      </c>
      <c r="E91" s="58" t="s">
        <v>114</v>
      </c>
      <c r="F91" s="10" t="s">
        <v>51</v>
      </c>
      <c r="G91" s="10"/>
      <c r="H91" s="15">
        <v>742.2</v>
      </c>
      <c r="I91" s="15">
        <v>742.2</v>
      </c>
    </row>
    <row r="92" spans="1:9" s="6" customFormat="1" ht="22.5" customHeight="1">
      <c r="A92" s="30" t="s">
        <v>222</v>
      </c>
      <c r="B92" s="64">
        <v>803</v>
      </c>
      <c r="C92" s="10" t="s">
        <v>32</v>
      </c>
      <c r="D92" s="10" t="s">
        <v>35</v>
      </c>
      <c r="E92" s="58" t="s">
        <v>221</v>
      </c>
      <c r="F92" s="10" t="s">
        <v>31</v>
      </c>
      <c r="G92" s="10"/>
      <c r="H92" s="15">
        <v>11998.7</v>
      </c>
      <c r="I92" s="15">
        <v>0</v>
      </c>
    </row>
    <row r="93" spans="1:9" s="6" customFormat="1" ht="18.75">
      <c r="A93" s="14" t="s">
        <v>16</v>
      </c>
      <c r="B93" s="64">
        <v>803</v>
      </c>
      <c r="C93" s="10" t="s">
        <v>32</v>
      </c>
      <c r="D93" s="10" t="s">
        <v>34</v>
      </c>
      <c r="E93" s="10"/>
      <c r="F93" s="10"/>
      <c r="G93" s="10" t="s">
        <v>8</v>
      </c>
      <c r="H93" s="15">
        <f>H94</f>
        <v>2733.4</v>
      </c>
      <c r="I93" s="15">
        <f>I94</f>
        <v>2233.4</v>
      </c>
    </row>
    <row r="94" spans="1:9" s="6" customFormat="1" ht="37.5">
      <c r="A94" s="57" t="s">
        <v>98</v>
      </c>
      <c r="B94" s="45">
        <v>803</v>
      </c>
      <c r="C94" s="8" t="s">
        <v>32</v>
      </c>
      <c r="D94" s="21" t="s">
        <v>34</v>
      </c>
      <c r="E94" s="59" t="s">
        <v>72</v>
      </c>
      <c r="F94" s="10"/>
      <c r="G94" s="10"/>
      <c r="H94" s="15">
        <f>H95</f>
        <v>2733.4</v>
      </c>
      <c r="I94" s="15">
        <f>I95</f>
        <v>2233.4</v>
      </c>
    </row>
    <row r="95" spans="1:9" s="6" customFormat="1" ht="18.75">
      <c r="A95" s="53" t="s">
        <v>73</v>
      </c>
      <c r="B95" s="45">
        <v>803</v>
      </c>
      <c r="C95" s="8" t="s">
        <v>32</v>
      </c>
      <c r="D95" s="21" t="s">
        <v>34</v>
      </c>
      <c r="E95" s="59" t="s">
        <v>74</v>
      </c>
      <c r="F95" s="10"/>
      <c r="G95" s="10"/>
      <c r="H95" s="15">
        <f>H96+H97+H98+H99</f>
        <v>2733.4</v>
      </c>
      <c r="I95" s="15">
        <f>I96+I97+I98+I99</f>
        <v>2233.4</v>
      </c>
    </row>
    <row r="96" spans="1:9" s="9" customFormat="1" ht="57.75" customHeight="1">
      <c r="A96" s="14" t="s">
        <v>115</v>
      </c>
      <c r="B96" s="45">
        <v>803</v>
      </c>
      <c r="C96" s="10" t="s">
        <v>32</v>
      </c>
      <c r="D96" s="10" t="s">
        <v>34</v>
      </c>
      <c r="E96" s="58" t="s">
        <v>116</v>
      </c>
      <c r="F96" s="10" t="s">
        <v>51</v>
      </c>
      <c r="G96" s="10"/>
      <c r="H96" s="15">
        <v>2464.4</v>
      </c>
      <c r="I96" s="15">
        <v>1964.4</v>
      </c>
    </row>
    <row r="97" spans="1:9" s="9" customFormat="1" ht="55.5" customHeight="1">
      <c r="A97" s="32" t="s">
        <v>117</v>
      </c>
      <c r="B97" s="45">
        <v>803</v>
      </c>
      <c r="C97" s="10" t="s">
        <v>32</v>
      </c>
      <c r="D97" s="10" t="s">
        <v>34</v>
      </c>
      <c r="E97" s="10" t="s">
        <v>118</v>
      </c>
      <c r="F97" s="10" t="s">
        <v>51</v>
      </c>
      <c r="G97" s="10"/>
      <c r="H97" s="15">
        <v>110</v>
      </c>
      <c r="I97" s="15">
        <v>110</v>
      </c>
    </row>
    <row r="98" spans="1:9" s="9" customFormat="1" ht="56.25">
      <c r="A98" s="32" t="s">
        <v>119</v>
      </c>
      <c r="B98" s="45">
        <v>803</v>
      </c>
      <c r="C98" s="10" t="s">
        <v>32</v>
      </c>
      <c r="D98" s="10" t="s">
        <v>34</v>
      </c>
      <c r="E98" s="10" t="s">
        <v>120</v>
      </c>
      <c r="F98" s="10" t="s">
        <v>51</v>
      </c>
      <c r="G98" s="10"/>
      <c r="H98" s="15">
        <v>55</v>
      </c>
      <c r="I98" s="15">
        <v>55</v>
      </c>
    </row>
    <row r="99" spans="1:9" s="9" customFormat="1" ht="56.25">
      <c r="A99" s="14" t="s">
        <v>121</v>
      </c>
      <c r="B99" s="45">
        <v>803</v>
      </c>
      <c r="C99" s="10" t="s">
        <v>32</v>
      </c>
      <c r="D99" s="10" t="s">
        <v>34</v>
      </c>
      <c r="E99" s="10" t="s">
        <v>122</v>
      </c>
      <c r="F99" s="10" t="s">
        <v>51</v>
      </c>
      <c r="G99" s="10"/>
      <c r="H99" s="15">
        <v>104</v>
      </c>
      <c r="I99" s="15">
        <v>104</v>
      </c>
    </row>
    <row r="100" spans="1:9" s="9" customFormat="1" ht="37.5">
      <c r="A100" s="14" t="s">
        <v>21</v>
      </c>
      <c r="B100" s="45">
        <v>803</v>
      </c>
      <c r="C100" s="10" t="s">
        <v>32</v>
      </c>
      <c r="D100" s="10" t="s">
        <v>32</v>
      </c>
      <c r="E100" s="10"/>
      <c r="F100" s="10"/>
      <c r="G100" s="10" t="s">
        <v>8</v>
      </c>
      <c r="H100" s="15">
        <f>H101+H106</f>
        <v>6704.4</v>
      </c>
      <c r="I100" s="15">
        <f>I101+I106</f>
        <v>6615.4</v>
      </c>
    </row>
    <row r="101" spans="1:9" s="9" customFormat="1" ht="75">
      <c r="A101" s="14" t="s">
        <v>67</v>
      </c>
      <c r="B101" s="45">
        <v>803</v>
      </c>
      <c r="C101" s="10" t="s">
        <v>32</v>
      </c>
      <c r="D101" s="10" t="s">
        <v>32</v>
      </c>
      <c r="E101" s="62" t="s">
        <v>37</v>
      </c>
      <c r="F101" s="10"/>
      <c r="G101" s="10"/>
      <c r="H101" s="15">
        <f>H102+H104</f>
        <v>176.8</v>
      </c>
      <c r="I101" s="15">
        <f>I102+I104</f>
        <v>176.8</v>
      </c>
    </row>
    <row r="102" spans="1:9" s="9" customFormat="1" ht="93.75">
      <c r="A102" s="14" t="s">
        <v>165</v>
      </c>
      <c r="B102" s="45">
        <v>803</v>
      </c>
      <c r="C102" s="10" t="s">
        <v>32</v>
      </c>
      <c r="D102" s="10" t="s">
        <v>32</v>
      </c>
      <c r="E102" s="58" t="s">
        <v>164</v>
      </c>
      <c r="F102" s="10"/>
      <c r="G102" s="10"/>
      <c r="H102" s="15">
        <f>H103</f>
        <v>164.8</v>
      </c>
      <c r="I102" s="15">
        <f>I103</f>
        <v>164.8</v>
      </c>
    </row>
    <row r="103" spans="1:9" s="9" customFormat="1" ht="56.25">
      <c r="A103" s="33" t="s">
        <v>166</v>
      </c>
      <c r="B103" s="45">
        <v>803</v>
      </c>
      <c r="C103" s="10" t="s">
        <v>32</v>
      </c>
      <c r="D103" s="10" t="s">
        <v>32</v>
      </c>
      <c r="E103" s="62" t="s">
        <v>202</v>
      </c>
      <c r="F103" s="17" t="s">
        <v>51</v>
      </c>
      <c r="G103" s="10"/>
      <c r="H103" s="15">
        <v>164.8</v>
      </c>
      <c r="I103" s="15">
        <v>164.8</v>
      </c>
    </row>
    <row r="104" spans="1:9" s="9" customFormat="1" ht="57.75" customHeight="1">
      <c r="A104" s="33" t="s">
        <v>203</v>
      </c>
      <c r="B104" s="76">
        <v>803</v>
      </c>
      <c r="C104" s="10" t="s">
        <v>32</v>
      </c>
      <c r="D104" s="10" t="s">
        <v>32</v>
      </c>
      <c r="E104" s="62" t="s">
        <v>204</v>
      </c>
      <c r="F104" s="17"/>
      <c r="G104" s="10"/>
      <c r="H104" s="15">
        <f>H105</f>
        <v>12</v>
      </c>
      <c r="I104" s="15">
        <f>I105</f>
        <v>12</v>
      </c>
    </row>
    <row r="105" spans="1:9" s="9" customFormat="1" ht="94.5" customHeight="1">
      <c r="A105" s="78" t="s">
        <v>205</v>
      </c>
      <c r="B105" s="76">
        <v>803</v>
      </c>
      <c r="C105" s="10" t="s">
        <v>32</v>
      </c>
      <c r="D105" s="10" t="s">
        <v>32</v>
      </c>
      <c r="E105" s="62" t="s">
        <v>206</v>
      </c>
      <c r="F105" s="17" t="s">
        <v>51</v>
      </c>
      <c r="G105" s="10"/>
      <c r="H105" s="15">
        <v>12</v>
      </c>
      <c r="I105" s="15">
        <v>12</v>
      </c>
    </row>
    <row r="106" spans="1:9" s="9" customFormat="1" ht="37.5">
      <c r="A106" s="57" t="s">
        <v>98</v>
      </c>
      <c r="B106" s="45">
        <v>803</v>
      </c>
      <c r="C106" s="8" t="s">
        <v>32</v>
      </c>
      <c r="D106" s="21" t="s">
        <v>32</v>
      </c>
      <c r="E106" s="59" t="s">
        <v>72</v>
      </c>
      <c r="F106" s="10"/>
      <c r="G106" s="10"/>
      <c r="H106" s="15">
        <f>H107</f>
        <v>6527.599999999999</v>
      </c>
      <c r="I106" s="15">
        <f>I107</f>
        <v>6438.599999999999</v>
      </c>
    </row>
    <row r="107" spans="1:9" s="9" customFormat="1" ht="18.75">
      <c r="A107" s="53" t="s">
        <v>73</v>
      </c>
      <c r="B107" s="45">
        <v>803</v>
      </c>
      <c r="C107" s="8" t="s">
        <v>32</v>
      </c>
      <c r="D107" s="21" t="s">
        <v>32</v>
      </c>
      <c r="E107" s="59" t="s">
        <v>74</v>
      </c>
      <c r="F107" s="10"/>
      <c r="G107" s="10"/>
      <c r="H107" s="15">
        <f>H108+H109+H110+H111+H112+H113</f>
        <v>6527.599999999999</v>
      </c>
      <c r="I107" s="15">
        <f>I108+I109+I110+I111+I112+I113</f>
        <v>6438.599999999999</v>
      </c>
    </row>
    <row r="108" spans="1:9" s="6" customFormat="1" ht="36.75" customHeight="1">
      <c r="A108" s="14" t="s">
        <v>123</v>
      </c>
      <c r="B108" s="45">
        <v>803</v>
      </c>
      <c r="C108" s="10" t="s">
        <v>32</v>
      </c>
      <c r="D108" s="10" t="s">
        <v>32</v>
      </c>
      <c r="E108" s="62" t="s">
        <v>124</v>
      </c>
      <c r="F108" s="17" t="s">
        <v>49</v>
      </c>
      <c r="G108" s="10"/>
      <c r="H108" s="15">
        <v>1773.6</v>
      </c>
      <c r="I108" s="15">
        <v>1773.6</v>
      </c>
    </row>
    <row r="109" spans="1:9" s="6" customFormat="1" ht="39" customHeight="1">
      <c r="A109" s="14" t="s">
        <v>125</v>
      </c>
      <c r="B109" s="45">
        <v>803</v>
      </c>
      <c r="C109" s="10" t="s">
        <v>32</v>
      </c>
      <c r="D109" s="10" t="s">
        <v>32</v>
      </c>
      <c r="E109" s="62" t="s">
        <v>124</v>
      </c>
      <c r="F109" s="17" t="s">
        <v>51</v>
      </c>
      <c r="G109" s="10"/>
      <c r="H109" s="15">
        <v>760.8</v>
      </c>
      <c r="I109" s="15">
        <v>760.8</v>
      </c>
    </row>
    <row r="110" spans="1:9" s="6" customFormat="1" ht="41.25" customHeight="1">
      <c r="A110" s="30" t="s">
        <v>126</v>
      </c>
      <c r="B110" s="45">
        <v>803</v>
      </c>
      <c r="C110" s="10" t="s">
        <v>32</v>
      </c>
      <c r="D110" s="10" t="s">
        <v>32</v>
      </c>
      <c r="E110" s="62" t="s">
        <v>124</v>
      </c>
      <c r="F110" s="17" t="s">
        <v>31</v>
      </c>
      <c r="G110" s="10"/>
      <c r="H110" s="15">
        <v>3.3</v>
      </c>
      <c r="I110" s="15">
        <v>3.3</v>
      </c>
    </row>
    <row r="111" spans="1:9" s="6" customFormat="1" ht="41.25" customHeight="1">
      <c r="A111" s="34" t="s">
        <v>127</v>
      </c>
      <c r="B111" s="45">
        <v>803</v>
      </c>
      <c r="C111" s="10" t="s">
        <v>32</v>
      </c>
      <c r="D111" s="10" t="s">
        <v>32</v>
      </c>
      <c r="E111" s="62" t="s">
        <v>212</v>
      </c>
      <c r="F111" s="17" t="s">
        <v>49</v>
      </c>
      <c r="G111" s="10"/>
      <c r="H111" s="15">
        <v>3668</v>
      </c>
      <c r="I111" s="15">
        <v>3668</v>
      </c>
    </row>
    <row r="112" spans="1:9" s="6" customFormat="1" ht="41.25" customHeight="1">
      <c r="A112" s="34" t="s">
        <v>127</v>
      </c>
      <c r="B112" s="45">
        <v>803</v>
      </c>
      <c r="C112" s="10" t="s">
        <v>32</v>
      </c>
      <c r="D112" s="10" t="s">
        <v>32</v>
      </c>
      <c r="E112" s="62" t="s">
        <v>212</v>
      </c>
      <c r="F112" s="17" t="s">
        <v>51</v>
      </c>
      <c r="G112" s="10"/>
      <c r="H112" s="15">
        <v>278.4</v>
      </c>
      <c r="I112" s="15">
        <v>189.4</v>
      </c>
    </row>
    <row r="113" spans="1:9" s="6" customFormat="1" ht="41.25" customHeight="1">
      <c r="A113" s="34" t="s">
        <v>127</v>
      </c>
      <c r="B113" s="45">
        <v>803</v>
      </c>
      <c r="C113" s="10" t="s">
        <v>32</v>
      </c>
      <c r="D113" s="10" t="s">
        <v>32</v>
      </c>
      <c r="E113" s="62" t="s">
        <v>212</v>
      </c>
      <c r="F113" s="17" t="s">
        <v>31</v>
      </c>
      <c r="G113" s="10"/>
      <c r="H113" s="15">
        <v>43.5</v>
      </c>
      <c r="I113" s="15">
        <v>43.5</v>
      </c>
    </row>
    <row r="114" spans="1:9" s="6" customFormat="1" ht="18.75">
      <c r="A114" s="35" t="s">
        <v>18</v>
      </c>
      <c r="B114" s="25">
        <v>803</v>
      </c>
      <c r="C114" s="12" t="s">
        <v>42</v>
      </c>
      <c r="D114" s="10"/>
      <c r="E114" s="17"/>
      <c r="F114" s="36"/>
      <c r="G114" s="12"/>
      <c r="H114" s="31">
        <f aca="true" t="shared" si="6" ref="H114:I116">H115</f>
        <v>33.45</v>
      </c>
      <c r="I114" s="31">
        <f t="shared" si="6"/>
        <v>33.45</v>
      </c>
    </row>
    <row r="115" spans="1:9" s="6" customFormat="1" ht="18.75">
      <c r="A115" s="14" t="s">
        <v>19</v>
      </c>
      <c r="B115" s="45">
        <v>803</v>
      </c>
      <c r="C115" s="10" t="s">
        <v>42</v>
      </c>
      <c r="D115" s="10" t="s">
        <v>42</v>
      </c>
      <c r="E115" s="10"/>
      <c r="F115" s="10"/>
      <c r="G115" s="10"/>
      <c r="H115" s="15">
        <f t="shared" si="6"/>
        <v>33.45</v>
      </c>
      <c r="I115" s="15">
        <f t="shared" si="6"/>
        <v>33.45</v>
      </c>
    </row>
    <row r="116" spans="1:9" s="6" customFormat="1" ht="60" customHeight="1">
      <c r="A116" s="14" t="s">
        <v>65</v>
      </c>
      <c r="B116" s="45">
        <v>803</v>
      </c>
      <c r="C116" s="10" t="s">
        <v>42</v>
      </c>
      <c r="D116" s="10" t="s">
        <v>42</v>
      </c>
      <c r="E116" s="58" t="s">
        <v>33</v>
      </c>
      <c r="F116" s="10"/>
      <c r="G116" s="10"/>
      <c r="H116" s="15">
        <f t="shared" si="6"/>
        <v>33.45</v>
      </c>
      <c r="I116" s="15">
        <f t="shared" si="6"/>
        <v>33.45</v>
      </c>
    </row>
    <row r="117" spans="1:9" s="6" customFormat="1" ht="60" customHeight="1">
      <c r="A117" s="14" t="s">
        <v>130</v>
      </c>
      <c r="B117" s="45">
        <v>803</v>
      </c>
      <c r="C117" s="10" t="s">
        <v>42</v>
      </c>
      <c r="D117" s="10" t="s">
        <v>42</v>
      </c>
      <c r="E117" s="58" t="s">
        <v>99</v>
      </c>
      <c r="F117" s="10"/>
      <c r="G117" s="10"/>
      <c r="H117" s="15">
        <f>H118+H119+H120</f>
        <v>33.45</v>
      </c>
      <c r="I117" s="15">
        <f>I118+I119+I120</f>
        <v>33.45</v>
      </c>
    </row>
    <row r="118" spans="1:9" s="6" customFormat="1" ht="56.25" customHeight="1">
      <c r="A118" s="66" t="s">
        <v>193</v>
      </c>
      <c r="B118" s="45">
        <v>803</v>
      </c>
      <c r="C118" s="10" t="s">
        <v>42</v>
      </c>
      <c r="D118" s="10" t="s">
        <v>42</v>
      </c>
      <c r="E118" s="58" t="s">
        <v>213</v>
      </c>
      <c r="F118" s="10" t="s">
        <v>56</v>
      </c>
      <c r="G118" s="10"/>
      <c r="H118" s="15">
        <v>15</v>
      </c>
      <c r="I118" s="15">
        <v>15</v>
      </c>
    </row>
    <row r="119" spans="1:9" s="6" customFormat="1" ht="58.5" customHeight="1">
      <c r="A119" s="33" t="s">
        <v>194</v>
      </c>
      <c r="B119" s="45">
        <v>803</v>
      </c>
      <c r="C119" s="10" t="s">
        <v>42</v>
      </c>
      <c r="D119" s="10" t="s">
        <v>42</v>
      </c>
      <c r="E119" s="10" t="s">
        <v>214</v>
      </c>
      <c r="F119" s="10" t="s">
        <v>56</v>
      </c>
      <c r="G119" s="10"/>
      <c r="H119" s="15">
        <v>15</v>
      </c>
      <c r="I119" s="15">
        <v>15</v>
      </c>
    </row>
    <row r="120" spans="1:9" s="6" customFormat="1" ht="60" customHeight="1">
      <c r="A120" s="33" t="s">
        <v>132</v>
      </c>
      <c r="B120" s="45">
        <v>803</v>
      </c>
      <c r="C120" s="10" t="s">
        <v>131</v>
      </c>
      <c r="D120" s="10" t="s">
        <v>42</v>
      </c>
      <c r="E120" s="58" t="s">
        <v>182</v>
      </c>
      <c r="F120" s="10" t="s">
        <v>51</v>
      </c>
      <c r="G120" s="10"/>
      <c r="H120" s="15">
        <v>3.45</v>
      </c>
      <c r="I120" s="15">
        <v>3.45</v>
      </c>
    </row>
    <row r="121" spans="1:9" s="6" customFormat="1" ht="18.75">
      <c r="A121" s="27" t="s">
        <v>22</v>
      </c>
      <c r="B121" s="25">
        <v>803</v>
      </c>
      <c r="C121" s="12" t="s">
        <v>40</v>
      </c>
      <c r="D121" s="12"/>
      <c r="E121" s="12"/>
      <c r="F121" s="12"/>
      <c r="G121" s="12" t="s">
        <v>8</v>
      </c>
      <c r="H121" s="31">
        <f>H122+H130</f>
        <v>6398.700000000001</v>
      </c>
      <c r="I121" s="31">
        <f>I122+I130</f>
        <v>5898.700000000001</v>
      </c>
    </row>
    <row r="122" spans="1:9" s="6" customFormat="1" ht="18.75" customHeight="1">
      <c r="A122" s="37" t="s">
        <v>25</v>
      </c>
      <c r="B122" s="45">
        <v>803</v>
      </c>
      <c r="C122" s="10" t="s">
        <v>40</v>
      </c>
      <c r="D122" s="10" t="s">
        <v>29</v>
      </c>
      <c r="E122" s="10"/>
      <c r="F122" s="10"/>
      <c r="G122" s="10" t="s">
        <v>8</v>
      </c>
      <c r="H122" s="15">
        <f>H123</f>
        <v>5427.400000000001</v>
      </c>
      <c r="I122" s="15">
        <f>I123</f>
        <v>4927.400000000001</v>
      </c>
    </row>
    <row r="123" spans="1:9" s="6" customFormat="1" ht="58.5" customHeight="1">
      <c r="A123" s="33" t="s">
        <v>64</v>
      </c>
      <c r="B123" s="45">
        <v>803</v>
      </c>
      <c r="C123" s="10" t="s">
        <v>40</v>
      </c>
      <c r="D123" s="10" t="s">
        <v>29</v>
      </c>
      <c r="E123" s="58" t="s">
        <v>42</v>
      </c>
      <c r="F123" s="17"/>
      <c r="G123" s="10"/>
      <c r="H123" s="15">
        <f>H124+H127</f>
        <v>5427.400000000001</v>
      </c>
      <c r="I123" s="15">
        <f>I124+I127</f>
        <v>4927.400000000001</v>
      </c>
    </row>
    <row r="124" spans="1:9" s="6" customFormat="1" ht="39.75" customHeight="1">
      <c r="A124" s="66" t="s">
        <v>138</v>
      </c>
      <c r="B124" s="45">
        <v>803</v>
      </c>
      <c r="C124" s="10" t="s">
        <v>40</v>
      </c>
      <c r="D124" s="10" t="s">
        <v>29</v>
      </c>
      <c r="E124" s="58" t="s">
        <v>136</v>
      </c>
      <c r="F124" s="17"/>
      <c r="G124" s="10"/>
      <c r="H124" s="15">
        <f>H125+H126</f>
        <v>5222.6</v>
      </c>
      <c r="I124" s="15">
        <f>I125+I126</f>
        <v>4722.6</v>
      </c>
    </row>
    <row r="125" spans="1:9" s="6" customFormat="1" ht="59.25" customHeight="1">
      <c r="A125" s="66" t="s">
        <v>134</v>
      </c>
      <c r="B125" s="45">
        <v>803</v>
      </c>
      <c r="C125" s="10" t="s">
        <v>40</v>
      </c>
      <c r="D125" s="10" t="s">
        <v>29</v>
      </c>
      <c r="E125" s="62" t="s">
        <v>215</v>
      </c>
      <c r="F125" s="17" t="s">
        <v>56</v>
      </c>
      <c r="G125" s="10"/>
      <c r="H125" s="15">
        <v>4267.6</v>
      </c>
      <c r="I125" s="15">
        <v>4722.6</v>
      </c>
    </row>
    <row r="126" spans="1:9" s="11" customFormat="1" ht="78.75" customHeight="1">
      <c r="A126" s="14" t="s">
        <v>199</v>
      </c>
      <c r="B126" s="76">
        <v>803</v>
      </c>
      <c r="C126" s="10" t="s">
        <v>40</v>
      </c>
      <c r="D126" s="10" t="s">
        <v>29</v>
      </c>
      <c r="E126" s="10" t="s">
        <v>198</v>
      </c>
      <c r="F126" s="10" t="s">
        <v>56</v>
      </c>
      <c r="G126" s="10"/>
      <c r="H126" s="15">
        <v>955</v>
      </c>
      <c r="I126" s="15">
        <v>0</v>
      </c>
    </row>
    <row r="127" spans="1:9" s="11" customFormat="1" ht="78.75" customHeight="1">
      <c r="A127" s="66" t="s">
        <v>216</v>
      </c>
      <c r="B127" s="76">
        <v>803</v>
      </c>
      <c r="C127" s="10" t="s">
        <v>40</v>
      </c>
      <c r="D127" s="10" t="s">
        <v>29</v>
      </c>
      <c r="E127" s="62" t="s">
        <v>217</v>
      </c>
      <c r="F127" s="10"/>
      <c r="G127" s="10"/>
      <c r="H127" s="15">
        <f>H128+H129</f>
        <v>204.8</v>
      </c>
      <c r="I127" s="15">
        <f>I128+I129</f>
        <v>204.8</v>
      </c>
    </row>
    <row r="128" spans="1:9" s="6" customFormat="1" ht="60.75" customHeight="1">
      <c r="A128" s="14" t="s">
        <v>135</v>
      </c>
      <c r="B128" s="45">
        <v>803</v>
      </c>
      <c r="C128" s="10" t="s">
        <v>40</v>
      </c>
      <c r="D128" s="10" t="s">
        <v>29</v>
      </c>
      <c r="E128" s="58" t="s">
        <v>218</v>
      </c>
      <c r="F128" s="10" t="s">
        <v>49</v>
      </c>
      <c r="G128" s="10"/>
      <c r="H128" s="15">
        <v>170.1</v>
      </c>
      <c r="I128" s="15">
        <v>170.1</v>
      </c>
    </row>
    <row r="129" spans="1:9" s="11" customFormat="1" ht="60.75" customHeight="1">
      <c r="A129" s="14" t="s">
        <v>135</v>
      </c>
      <c r="B129" s="45">
        <v>803</v>
      </c>
      <c r="C129" s="10" t="s">
        <v>40</v>
      </c>
      <c r="D129" s="10" t="s">
        <v>29</v>
      </c>
      <c r="E129" s="10" t="s">
        <v>218</v>
      </c>
      <c r="F129" s="10" t="s">
        <v>57</v>
      </c>
      <c r="G129" s="10"/>
      <c r="H129" s="15">
        <v>34.7</v>
      </c>
      <c r="I129" s="15">
        <v>34.7</v>
      </c>
    </row>
    <row r="130" spans="1:9" s="6" customFormat="1" ht="22.5" customHeight="1">
      <c r="A130" s="14" t="s">
        <v>26</v>
      </c>
      <c r="B130" s="45">
        <v>803</v>
      </c>
      <c r="C130" s="10" t="s">
        <v>40</v>
      </c>
      <c r="D130" s="10" t="s">
        <v>33</v>
      </c>
      <c r="E130" s="10"/>
      <c r="F130" s="10"/>
      <c r="G130" s="10" t="s">
        <v>8</v>
      </c>
      <c r="H130" s="15">
        <f>H131+H134+H137</f>
        <v>971.3</v>
      </c>
      <c r="I130" s="15">
        <f>I131+I134+I137</f>
        <v>971.3</v>
      </c>
    </row>
    <row r="131" spans="1:9" s="6" customFormat="1" ht="55.5" customHeight="1">
      <c r="A131" s="33" t="s">
        <v>64</v>
      </c>
      <c r="B131" s="45">
        <v>803</v>
      </c>
      <c r="C131" s="10" t="s">
        <v>40</v>
      </c>
      <c r="D131" s="10" t="s">
        <v>33</v>
      </c>
      <c r="E131" s="58" t="s">
        <v>42</v>
      </c>
      <c r="F131" s="10"/>
      <c r="G131" s="10"/>
      <c r="H131" s="15">
        <f>H132</f>
        <v>56.5</v>
      </c>
      <c r="I131" s="15">
        <f>I132</f>
        <v>56.5</v>
      </c>
    </row>
    <row r="132" spans="1:9" s="6" customFormat="1" ht="57" customHeight="1">
      <c r="A132" s="66" t="s">
        <v>139</v>
      </c>
      <c r="B132" s="45">
        <v>803</v>
      </c>
      <c r="C132" s="10" t="s">
        <v>40</v>
      </c>
      <c r="D132" s="10" t="s">
        <v>33</v>
      </c>
      <c r="E132" s="58" t="s">
        <v>167</v>
      </c>
      <c r="F132" s="10"/>
      <c r="G132" s="10"/>
      <c r="H132" s="15">
        <f>H133</f>
        <v>56.5</v>
      </c>
      <c r="I132" s="15">
        <f>I133</f>
        <v>56.5</v>
      </c>
    </row>
    <row r="133" spans="1:9" s="6" customFormat="1" ht="75.75" customHeight="1">
      <c r="A133" s="71" t="s">
        <v>191</v>
      </c>
      <c r="B133" s="45">
        <v>803</v>
      </c>
      <c r="C133" s="10" t="s">
        <v>40</v>
      </c>
      <c r="D133" s="10" t="s">
        <v>33</v>
      </c>
      <c r="E133" s="10" t="s">
        <v>183</v>
      </c>
      <c r="F133" s="10" t="s">
        <v>51</v>
      </c>
      <c r="G133" s="10"/>
      <c r="H133" s="15">
        <v>56.5</v>
      </c>
      <c r="I133" s="15">
        <v>56.5</v>
      </c>
    </row>
    <row r="134" spans="1:9" s="6" customFormat="1" ht="77.25" customHeight="1">
      <c r="A134" s="14" t="s">
        <v>67</v>
      </c>
      <c r="B134" s="45">
        <v>803</v>
      </c>
      <c r="C134" s="10" t="s">
        <v>40</v>
      </c>
      <c r="D134" s="10" t="s">
        <v>33</v>
      </c>
      <c r="E134" s="58" t="s">
        <v>37</v>
      </c>
      <c r="F134" s="10"/>
      <c r="G134" s="10"/>
      <c r="H134" s="15">
        <f>H135</f>
        <v>72.5</v>
      </c>
      <c r="I134" s="15">
        <f>I135</f>
        <v>72.5</v>
      </c>
    </row>
    <row r="135" spans="1:9" s="6" customFormat="1" ht="98.25" customHeight="1">
      <c r="A135" s="14" t="s">
        <v>165</v>
      </c>
      <c r="B135" s="45">
        <v>803</v>
      </c>
      <c r="C135" s="10" t="s">
        <v>40</v>
      </c>
      <c r="D135" s="10" t="s">
        <v>33</v>
      </c>
      <c r="E135" s="58" t="s">
        <v>164</v>
      </c>
      <c r="F135" s="10"/>
      <c r="G135" s="10"/>
      <c r="H135" s="15">
        <f>H136</f>
        <v>72.5</v>
      </c>
      <c r="I135" s="15">
        <f>I136</f>
        <v>72.5</v>
      </c>
    </row>
    <row r="136" spans="1:9" s="6" customFormat="1" ht="58.5" customHeight="1">
      <c r="A136" s="33" t="s">
        <v>200</v>
      </c>
      <c r="B136" s="45">
        <v>803</v>
      </c>
      <c r="C136" s="10" t="s">
        <v>40</v>
      </c>
      <c r="D136" s="10" t="s">
        <v>33</v>
      </c>
      <c r="E136" s="72" t="s">
        <v>202</v>
      </c>
      <c r="F136" s="10" t="s">
        <v>51</v>
      </c>
      <c r="G136" s="10"/>
      <c r="H136" s="15">
        <v>72.5</v>
      </c>
      <c r="I136" s="15">
        <v>72.5</v>
      </c>
    </row>
    <row r="137" spans="1:9" s="6" customFormat="1" ht="39" customHeight="1">
      <c r="A137" s="57" t="s">
        <v>98</v>
      </c>
      <c r="B137" s="45">
        <v>803</v>
      </c>
      <c r="C137" s="8" t="s">
        <v>40</v>
      </c>
      <c r="D137" s="21" t="s">
        <v>33</v>
      </c>
      <c r="E137" s="59" t="s">
        <v>72</v>
      </c>
      <c r="F137" s="10"/>
      <c r="G137" s="10"/>
      <c r="H137" s="15">
        <f>H138</f>
        <v>842.3</v>
      </c>
      <c r="I137" s="15">
        <f>I138</f>
        <v>842.3</v>
      </c>
    </row>
    <row r="138" spans="1:9" s="6" customFormat="1" ht="21" customHeight="1">
      <c r="A138" s="53" t="s">
        <v>73</v>
      </c>
      <c r="B138" s="45">
        <v>803</v>
      </c>
      <c r="C138" s="8" t="s">
        <v>40</v>
      </c>
      <c r="D138" s="21" t="s">
        <v>33</v>
      </c>
      <c r="E138" s="59" t="s">
        <v>74</v>
      </c>
      <c r="F138" s="10"/>
      <c r="G138" s="10"/>
      <c r="H138" s="15">
        <f>H139+H140</f>
        <v>842.3</v>
      </c>
      <c r="I138" s="15">
        <f>I139+I140</f>
        <v>842.3</v>
      </c>
    </row>
    <row r="139" spans="1:9" s="6" customFormat="1" ht="42" customHeight="1">
      <c r="A139" s="30" t="s">
        <v>168</v>
      </c>
      <c r="B139" s="45">
        <v>803</v>
      </c>
      <c r="C139" s="10" t="s">
        <v>40</v>
      </c>
      <c r="D139" s="10" t="s">
        <v>33</v>
      </c>
      <c r="E139" s="10" t="s">
        <v>140</v>
      </c>
      <c r="F139" s="10" t="s">
        <v>49</v>
      </c>
      <c r="G139" s="10"/>
      <c r="H139" s="15">
        <v>832.3</v>
      </c>
      <c r="I139" s="15">
        <v>832.3</v>
      </c>
    </row>
    <row r="140" spans="1:9" s="6" customFormat="1" ht="38.25" customHeight="1">
      <c r="A140" s="30" t="s">
        <v>169</v>
      </c>
      <c r="B140" s="45">
        <v>803</v>
      </c>
      <c r="C140" s="10" t="s">
        <v>40</v>
      </c>
      <c r="D140" s="10" t="s">
        <v>33</v>
      </c>
      <c r="E140" s="10" t="s">
        <v>141</v>
      </c>
      <c r="F140" s="17" t="s">
        <v>51</v>
      </c>
      <c r="G140" s="10"/>
      <c r="H140" s="15">
        <v>10</v>
      </c>
      <c r="I140" s="15">
        <v>10</v>
      </c>
    </row>
    <row r="141" spans="1:9" s="9" customFormat="1" ht="18.75" customHeight="1">
      <c r="A141" s="27" t="s">
        <v>13</v>
      </c>
      <c r="B141" s="25">
        <v>803</v>
      </c>
      <c r="C141" s="12" t="s">
        <v>38</v>
      </c>
      <c r="D141" s="12"/>
      <c r="E141" s="12"/>
      <c r="F141" s="12"/>
      <c r="G141" s="12"/>
      <c r="H141" s="31">
        <f aca="true" t="shared" si="7" ref="H141:I143">H142</f>
        <v>80.5</v>
      </c>
      <c r="I141" s="31">
        <f t="shared" si="7"/>
        <v>80.5</v>
      </c>
    </row>
    <row r="142" spans="1:9" s="9" customFormat="1" ht="20.25" customHeight="1">
      <c r="A142" s="14" t="s">
        <v>59</v>
      </c>
      <c r="B142" s="45">
        <v>803</v>
      </c>
      <c r="C142" s="10" t="s">
        <v>38</v>
      </c>
      <c r="D142" s="10" t="s">
        <v>34</v>
      </c>
      <c r="E142" s="10"/>
      <c r="F142" s="10"/>
      <c r="G142" s="10" t="s">
        <v>8</v>
      </c>
      <c r="H142" s="15">
        <f t="shared" si="7"/>
        <v>80.5</v>
      </c>
      <c r="I142" s="15">
        <f t="shared" si="7"/>
        <v>80.5</v>
      </c>
    </row>
    <row r="143" spans="1:9" s="9" customFormat="1" ht="42" customHeight="1">
      <c r="A143" s="67" t="s">
        <v>63</v>
      </c>
      <c r="B143" s="45">
        <v>803</v>
      </c>
      <c r="C143" s="10" t="s">
        <v>38</v>
      </c>
      <c r="D143" s="10" t="s">
        <v>34</v>
      </c>
      <c r="E143" s="58" t="s">
        <v>170</v>
      </c>
      <c r="F143" s="10"/>
      <c r="G143" s="10"/>
      <c r="H143" s="15">
        <f t="shared" si="7"/>
        <v>80.5</v>
      </c>
      <c r="I143" s="15">
        <f t="shared" si="7"/>
        <v>80.5</v>
      </c>
    </row>
    <row r="144" spans="1:9" s="9" customFormat="1" ht="39" customHeight="1">
      <c r="A144" s="38" t="s">
        <v>137</v>
      </c>
      <c r="B144" s="45">
        <v>803</v>
      </c>
      <c r="C144" s="10" t="s">
        <v>38</v>
      </c>
      <c r="D144" s="10" t="s">
        <v>34</v>
      </c>
      <c r="E144" s="58" t="s">
        <v>171</v>
      </c>
      <c r="F144" s="10"/>
      <c r="G144" s="10"/>
      <c r="H144" s="15">
        <f>H145+H146</f>
        <v>80.5</v>
      </c>
      <c r="I144" s="15">
        <f>I145+I146</f>
        <v>80.5</v>
      </c>
    </row>
    <row r="145" spans="1:9" s="9" customFormat="1" ht="54.75" customHeight="1">
      <c r="A145" s="71" t="s">
        <v>187</v>
      </c>
      <c r="B145" s="45">
        <v>803</v>
      </c>
      <c r="C145" s="10" t="s">
        <v>38</v>
      </c>
      <c r="D145" s="10"/>
      <c r="E145" s="10" t="s">
        <v>172</v>
      </c>
      <c r="F145" s="10" t="s">
        <v>57</v>
      </c>
      <c r="G145" s="10"/>
      <c r="H145" s="15">
        <v>45.7</v>
      </c>
      <c r="I145" s="15">
        <v>45.7</v>
      </c>
    </row>
    <row r="146" spans="1:9" s="9" customFormat="1" ht="79.5" customHeight="1">
      <c r="A146" s="73" t="s">
        <v>188</v>
      </c>
      <c r="B146" s="45">
        <v>803</v>
      </c>
      <c r="C146" s="10" t="s">
        <v>38</v>
      </c>
      <c r="D146" s="10" t="s">
        <v>34</v>
      </c>
      <c r="E146" s="10" t="s">
        <v>173</v>
      </c>
      <c r="F146" s="10" t="s">
        <v>57</v>
      </c>
      <c r="G146" s="10"/>
      <c r="H146" s="15">
        <v>34.8</v>
      </c>
      <c r="I146" s="15">
        <v>34.8</v>
      </c>
    </row>
    <row r="147" spans="1:9" s="6" customFormat="1" ht="16.5" customHeight="1">
      <c r="A147" s="39" t="s">
        <v>20</v>
      </c>
      <c r="B147" s="25">
        <v>803</v>
      </c>
      <c r="C147" s="12" t="s">
        <v>37</v>
      </c>
      <c r="D147" s="12"/>
      <c r="E147" s="12"/>
      <c r="F147" s="12"/>
      <c r="G147" s="12" t="s">
        <v>8</v>
      </c>
      <c r="H147" s="31">
        <f aca="true" t="shared" si="8" ref="H147:I149">H148</f>
        <v>1095</v>
      </c>
      <c r="I147" s="31">
        <f t="shared" si="8"/>
        <v>1095</v>
      </c>
    </row>
    <row r="148" spans="1:9" s="6" customFormat="1" ht="16.5" customHeight="1">
      <c r="A148" s="40" t="s">
        <v>27</v>
      </c>
      <c r="B148" s="45">
        <v>803</v>
      </c>
      <c r="C148" s="10" t="s">
        <v>37</v>
      </c>
      <c r="D148" s="10" t="s">
        <v>29</v>
      </c>
      <c r="E148" s="10"/>
      <c r="F148" s="10"/>
      <c r="G148" s="10"/>
      <c r="H148" s="15">
        <f t="shared" si="8"/>
        <v>1095</v>
      </c>
      <c r="I148" s="15">
        <f t="shared" si="8"/>
        <v>1095</v>
      </c>
    </row>
    <row r="149" spans="1:9" s="6" customFormat="1" ht="58.5" customHeight="1">
      <c r="A149" s="33" t="s">
        <v>62</v>
      </c>
      <c r="B149" s="45">
        <v>803</v>
      </c>
      <c r="C149" s="10" t="s">
        <v>37</v>
      </c>
      <c r="D149" s="10" t="s">
        <v>29</v>
      </c>
      <c r="E149" s="58" t="s">
        <v>40</v>
      </c>
      <c r="F149" s="10"/>
      <c r="G149" s="10"/>
      <c r="H149" s="15">
        <f t="shared" si="8"/>
        <v>1095</v>
      </c>
      <c r="I149" s="15">
        <f t="shared" si="8"/>
        <v>1095</v>
      </c>
    </row>
    <row r="150" spans="1:9" s="6" customFormat="1" ht="57.75" customHeight="1">
      <c r="A150" s="41" t="s">
        <v>142</v>
      </c>
      <c r="B150" s="45">
        <v>803</v>
      </c>
      <c r="C150" s="10" t="s">
        <v>37</v>
      </c>
      <c r="D150" s="10" t="s">
        <v>29</v>
      </c>
      <c r="E150" s="58" t="s">
        <v>133</v>
      </c>
      <c r="F150" s="10"/>
      <c r="G150" s="10"/>
      <c r="H150" s="15">
        <f>H151+H152</f>
        <v>1095</v>
      </c>
      <c r="I150" s="15">
        <f>I151+I152</f>
        <v>1095</v>
      </c>
    </row>
    <row r="151" spans="1:9" s="6" customFormat="1" ht="59.25" customHeight="1">
      <c r="A151" s="74" t="s">
        <v>189</v>
      </c>
      <c r="B151" s="45">
        <v>803</v>
      </c>
      <c r="C151" s="10" t="s">
        <v>37</v>
      </c>
      <c r="D151" s="10" t="s">
        <v>29</v>
      </c>
      <c r="E151" s="58" t="s">
        <v>219</v>
      </c>
      <c r="F151" s="10" t="s">
        <v>56</v>
      </c>
      <c r="G151" s="10"/>
      <c r="H151" s="15">
        <v>1065</v>
      </c>
      <c r="I151" s="15">
        <v>1065</v>
      </c>
    </row>
    <row r="152" spans="1:9" s="6" customFormat="1" ht="44.25" customHeight="1">
      <c r="A152" s="75" t="s">
        <v>190</v>
      </c>
      <c r="B152" s="45">
        <v>803</v>
      </c>
      <c r="C152" s="10" t="s">
        <v>37</v>
      </c>
      <c r="D152" s="10" t="s">
        <v>29</v>
      </c>
      <c r="E152" s="10" t="s">
        <v>174</v>
      </c>
      <c r="F152" s="10" t="s">
        <v>56</v>
      </c>
      <c r="G152" s="10"/>
      <c r="H152" s="15">
        <v>30</v>
      </c>
      <c r="I152" s="15">
        <v>30</v>
      </c>
    </row>
    <row r="153" spans="1:9" s="6" customFormat="1" ht="36" customHeight="1">
      <c r="A153" s="27" t="s">
        <v>23</v>
      </c>
      <c r="B153" s="25">
        <v>803</v>
      </c>
      <c r="C153" s="12" t="s">
        <v>36</v>
      </c>
      <c r="D153" s="12"/>
      <c r="E153" s="12"/>
      <c r="F153" s="12"/>
      <c r="G153" s="12" t="s">
        <v>8</v>
      </c>
      <c r="H153" s="31">
        <f aca="true" t="shared" si="9" ref="H153:I157">H154</f>
        <v>556.39</v>
      </c>
      <c r="I153" s="31">
        <f t="shared" si="9"/>
        <v>306.09</v>
      </c>
    </row>
    <row r="154" spans="1:9" s="6" customFormat="1" ht="39.75" customHeight="1">
      <c r="A154" s="28" t="s">
        <v>58</v>
      </c>
      <c r="B154" s="45">
        <v>803</v>
      </c>
      <c r="C154" s="10" t="s">
        <v>36</v>
      </c>
      <c r="D154" s="10" t="s">
        <v>29</v>
      </c>
      <c r="E154" s="10"/>
      <c r="F154" s="10"/>
      <c r="G154" s="10"/>
      <c r="H154" s="15">
        <f t="shared" si="9"/>
        <v>556.39</v>
      </c>
      <c r="I154" s="15">
        <f t="shared" si="9"/>
        <v>306.09</v>
      </c>
    </row>
    <row r="155" spans="1:9" s="6" customFormat="1" ht="78" customHeight="1">
      <c r="A155" s="14" t="s">
        <v>60</v>
      </c>
      <c r="B155" s="45">
        <v>803</v>
      </c>
      <c r="C155" s="10" t="s">
        <v>36</v>
      </c>
      <c r="D155" s="10" t="s">
        <v>29</v>
      </c>
      <c r="E155" s="58" t="s">
        <v>38</v>
      </c>
      <c r="F155" s="10"/>
      <c r="G155" s="12" t="s">
        <v>8</v>
      </c>
      <c r="H155" s="15">
        <f t="shared" si="9"/>
        <v>556.39</v>
      </c>
      <c r="I155" s="15">
        <f t="shared" si="9"/>
        <v>306.09</v>
      </c>
    </row>
    <row r="156" spans="1:9" s="6" customFormat="1" ht="60" customHeight="1">
      <c r="A156" s="14" t="s">
        <v>61</v>
      </c>
      <c r="B156" s="45">
        <v>803</v>
      </c>
      <c r="C156" s="10" t="s">
        <v>36</v>
      </c>
      <c r="D156" s="10" t="s">
        <v>29</v>
      </c>
      <c r="E156" s="58" t="s">
        <v>175</v>
      </c>
      <c r="F156" s="10"/>
      <c r="G156" s="12"/>
      <c r="H156" s="15">
        <f t="shared" si="9"/>
        <v>556.39</v>
      </c>
      <c r="I156" s="15">
        <f t="shared" si="9"/>
        <v>306.09</v>
      </c>
    </row>
    <row r="157" spans="1:9" s="6" customFormat="1" ht="78.75" customHeight="1">
      <c r="A157" s="14" t="s">
        <v>177</v>
      </c>
      <c r="B157" s="45">
        <v>803</v>
      </c>
      <c r="C157" s="10" t="s">
        <v>36</v>
      </c>
      <c r="D157" s="10" t="s">
        <v>29</v>
      </c>
      <c r="E157" s="58" t="s">
        <v>176</v>
      </c>
      <c r="F157" s="10"/>
      <c r="G157" s="12"/>
      <c r="H157" s="15">
        <f t="shared" si="9"/>
        <v>556.39</v>
      </c>
      <c r="I157" s="15">
        <f t="shared" si="9"/>
        <v>306.09</v>
      </c>
    </row>
    <row r="158" spans="1:9" s="6" customFormat="1" ht="56.25" customHeight="1">
      <c r="A158" s="14" t="s">
        <v>179</v>
      </c>
      <c r="B158" s="45">
        <v>803</v>
      </c>
      <c r="C158" s="10" t="s">
        <v>36</v>
      </c>
      <c r="D158" s="10" t="s">
        <v>29</v>
      </c>
      <c r="E158" s="58" t="s">
        <v>178</v>
      </c>
      <c r="F158" s="10" t="s">
        <v>30</v>
      </c>
      <c r="G158" s="12"/>
      <c r="H158" s="15">
        <v>556.39</v>
      </c>
      <c r="I158" s="15">
        <v>306.09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2016-09-26T06:09:17Z</cp:lastPrinted>
  <dcterms:created xsi:type="dcterms:W3CDTF">2003-04-01T12:03:41Z</dcterms:created>
  <dcterms:modified xsi:type="dcterms:W3CDTF">2016-09-26T07:26:26Z</dcterms:modified>
  <cp:category/>
  <cp:version/>
  <cp:contentType/>
  <cp:contentStatus/>
</cp:coreProperties>
</file>