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<sst xmlns="http://schemas.openxmlformats.org/spreadsheetml/2006/main" count="51" uniqueCount="51">
  <si>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</si>
  <si>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</si>
  <si>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</si>
  <si>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</si>
  <si>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</si>
  <si>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</si>
  <si>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</si>
  <si>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</si>
  <si>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</si>
  <si>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</si>
  <si>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</si>
  <si>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</si>
  <si>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</si>
  <si>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</si>
  <si>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</si>
  <si>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</si>
  <si>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</si>
  <si>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</si>
  <si>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</si>
  <si>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</si>
  <si>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</si>
  <si>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</si>
  <si>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</si>
  <si>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</si>
  <si>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</si>
  <si>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</si>
  <si>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</si>
  <si>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</si>
  <si>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</si>
  <si>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</si>
  <si>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</si>
  <si>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</si>
  <si>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</si>
  <si>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</si>
  <si>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</si>
  <si>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</si>
  <si>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</si>
  <si>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</si>
  <si>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</si>
  <si>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</si>
  <si>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</si>
  <si>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</si>
  <si>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</si>
  <si>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</si>
  <si>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</si>
  <si>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</si>
  <si>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Приложение № 2</t>
  </si>
  <si>
    <t>поселок Ставрово на 2016 год</t>
  </si>
  <si>
    <t xml:space="preserve">Итого расходов     </t>
  </si>
  <si>
    <t>Прогноз</t>
  </si>
  <si>
    <t>от27.11.2014 №13/80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</si>
</sst>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D3" sqref="D3:E3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46</v>
      </c>
      <c r="E1" s="33"/>
      <c r="F1" s="28"/>
    </row>
    <row r="2" spans="3:6" ht="12.75">
      <c r="C2" s="34" t="s">
        <v>44</v>
      </c>
      <c r="D2" s="34"/>
      <c r="E2" s="34"/>
      <c r="F2" s="28"/>
    </row>
    <row r="3" spans="3:6" ht="12.75">
      <c r="C3" s="30"/>
      <c r="D3" s="41" t="s">
        <v>50</v>
      </c>
      <c r="E3" s="41"/>
      <c r="F3" s="28"/>
    </row>
    <row r="4" spans="2:6" ht="12.75">
      <c r="B4" s="29"/>
      <c r="C4" s="31" t="s">
        <v>45</v>
      </c>
      <c r="D4" s="31"/>
      <c r="E4" s="31"/>
      <c r="F4" s="28"/>
    </row>
    <row r="5" spans="2:6" ht="15" customHeight="1">
      <c r="B5" s="35" t="s">
        <v>47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49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2</v>
      </c>
      <c r="E8" s="1" t="s">
        <v>42</v>
      </c>
      <c r="F8" s="3"/>
    </row>
    <row r="9" spans="2:6" ht="12.75">
      <c r="B9" s="1"/>
      <c r="C9" s="20" t="s">
        <v>37</v>
      </c>
      <c r="D9" s="27">
        <f>D10+D12</f>
        <v>30851.3</v>
      </c>
      <c r="E9" s="27">
        <v>100</v>
      </c>
      <c r="F9" s="19"/>
    </row>
    <row r="10" spans="2:6" ht="36" customHeight="1">
      <c r="B10" s="2" t="s">
        <v>36</v>
      </c>
      <c r="C10" s="9" t="s">
        <v>39</v>
      </c>
      <c r="D10" s="2">
        <v>26361.6</v>
      </c>
      <c r="E10" s="7">
        <f>D10*E9/D9</f>
        <v>85.4472907138435</v>
      </c>
      <c r="F10" s="3"/>
    </row>
    <row r="11" spans="2:6" ht="12.75">
      <c r="B11" s="3"/>
      <c r="C11" s="4" t="s">
        <v>35</v>
      </c>
      <c r="D11" s="4">
        <v>985.5</v>
      </c>
      <c r="E11" s="18">
        <f>D11*E10/D9</f>
        <v>2.7294896810991034</v>
      </c>
      <c r="F11" s="19"/>
    </row>
    <row r="12" spans="2:6" ht="12.75">
      <c r="B12" s="2" t="s">
        <v>6</v>
      </c>
      <c r="C12" s="2" t="s">
        <v>3</v>
      </c>
      <c r="D12" s="2">
        <f>D14+D15+D18</f>
        <v>4489.700000000001</v>
      </c>
      <c r="E12" s="7">
        <f>D12*E9/D9</f>
        <v>14.552709286156501</v>
      </c>
      <c r="F12" s="3"/>
    </row>
    <row r="13" spans="2:6" ht="12.75">
      <c r="B13" s="3"/>
      <c r="C13" s="3" t="s">
        <v>4</v>
      </c>
      <c r="D13" s="3"/>
      <c r="E13" s="7"/>
      <c r="F13" s="19"/>
    </row>
    <row r="14" spans="2:6" ht="26.25">
      <c r="B14" s="3"/>
      <c r="C14" s="5" t="s">
        <v>43</v>
      </c>
      <c r="D14" s="4">
        <v>1370</v>
      </c>
      <c r="E14" s="18">
        <f>D14*E9/D9</f>
        <v>4.440655661187697</v>
      </c>
      <c r="F14" s="3"/>
    </row>
    <row r="15" spans="2:6" ht="12.75">
      <c r="B15" s="3"/>
      <c r="C15" s="4" t="s">
        <v>41</v>
      </c>
      <c r="D15" s="4">
        <f>D16+D17</f>
        <v>2956.1</v>
      </c>
      <c r="E15" s="18">
        <f>D15*E9/D9</f>
        <v>9.581768029224053</v>
      </c>
      <c r="F15" s="19"/>
    </row>
    <row r="16" spans="2:6" ht="39">
      <c r="B16" s="3"/>
      <c r="C16" s="5" t="s">
        <v>38</v>
      </c>
      <c r="D16" s="4">
        <v>202.1</v>
      </c>
      <c r="E16" s="18">
        <f>D16*E9/D9</f>
        <v>0.6550777438876157</v>
      </c>
      <c r="F16" s="3"/>
    </row>
    <row r="17" spans="2:6" ht="12.75">
      <c r="B17" s="3"/>
      <c r="C17" s="25" t="s">
        <v>40</v>
      </c>
      <c r="D17" s="4">
        <v>2754</v>
      </c>
      <c r="E17" s="18">
        <f>D17*E9/D9</f>
        <v>8.926690285336436</v>
      </c>
      <c r="F17" s="19"/>
    </row>
    <row r="18" spans="2:6" ht="12.75">
      <c r="B18" s="3"/>
      <c r="C18" s="4" t="s">
        <v>5</v>
      </c>
      <c r="D18" s="4">
        <v>163.6</v>
      </c>
      <c r="E18" s="18">
        <f>D18*E9/D9</f>
        <v>0.5302855957447499</v>
      </c>
      <c r="F18" s="3"/>
    </row>
    <row r="19" spans="2:6" ht="12.75">
      <c r="B19" s="2" t="s">
        <v>8</v>
      </c>
      <c r="C19" s="37" t="s">
        <v>30</v>
      </c>
      <c r="D19" s="38"/>
      <c r="E19" s="38"/>
      <c r="F19" s="19"/>
    </row>
    <row r="20" spans="2:6" ht="12.75">
      <c r="B20" s="3"/>
      <c r="C20" s="3" t="s">
        <v>9</v>
      </c>
      <c r="D20" s="3"/>
      <c r="E20" s="3"/>
      <c r="F20" s="3"/>
    </row>
    <row r="21" spans="2:6" ht="12.75">
      <c r="B21" s="10" t="s">
        <v>20</v>
      </c>
      <c r="C21" s="4" t="s">
        <v>10</v>
      </c>
      <c r="D21" s="4">
        <v>6541</v>
      </c>
      <c r="E21" s="6">
        <f>D21*E31/D31</f>
        <v>20.34443397312084</v>
      </c>
      <c r="F21" s="19"/>
    </row>
    <row r="22" spans="2:6" ht="12.75">
      <c r="B22" s="10" t="s">
        <v>21</v>
      </c>
      <c r="C22" s="4" t="s">
        <v>11</v>
      </c>
      <c r="D22" s="4">
        <v>163.1</v>
      </c>
      <c r="E22" s="6">
        <f>D22*E31/D31</f>
        <v>0.5072889743183013</v>
      </c>
      <c r="F22" s="3"/>
    </row>
    <row r="23" spans="2:6" ht="26.25">
      <c r="B23" s="10" t="s">
        <v>29</v>
      </c>
      <c r="C23" s="5" t="s">
        <v>12</v>
      </c>
      <c r="D23" s="4">
        <v>486.9</v>
      </c>
      <c r="E23" s="6">
        <f>D23*E31/D31</f>
        <v>1.5144022170176634</v>
      </c>
      <c r="F23" s="19"/>
    </row>
    <row r="24" spans="2:6" ht="12.75">
      <c r="B24" s="10" t="s">
        <v>22</v>
      </c>
      <c r="C24" s="4" t="s">
        <v>13</v>
      </c>
      <c r="D24" s="4">
        <v>2930.9</v>
      </c>
      <c r="E24" s="6">
        <f>D24*E31/D31</f>
        <v>9.115961096440891</v>
      </c>
      <c r="F24" s="3"/>
    </row>
    <row r="25" spans="2:6" ht="12.75">
      <c r="B25" s="10" t="s">
        <v>23</v>
      </c>
      <c r="C25" s="4" t="s">
        <v>14</v>
      </c>
      <c r="D25" s="4">
        <v>10487</v>
      </c>
      <c r="E25" s="6">
        <f>D25*E31/D31</f>
        <v>32.617654651600404</v>
      </c>
      <c r="F25" s="19"/>
    </row>
    <row r="26" spans="2:6" ht="12.75">
      <c r="B26" s="10" t="s">
        <v>24</v>
      </c>
      <c r="C26" s="4" t="s">
        <v>15</v>
      </c>
      <c r="D26" s="3">
        <v>30</v>
      </c>
      <c r="E26" s="6">
        <f>D26*E31/D31</f>
        <v>0.09330882421550606</v>
      </c>
      <c r="F26" s="3"/>
    </row>
    <row r="27" spans="2:6" ht="12.75">
      <c r="B27" s="10" t="s">
        <v>25</v>
      </c>
      <c r="C27" s="4" t="s">
        <v>16</v>
      </c>
      <c r="D27" s="3">
        <v>9210.2</v>
      </c>
      <c r="E27" s="6">
        <f>D27*E31/D31</f>
        <v>28.64643109298847</v>
      </c>
      <c r="F27" s="19"/>
    </row>
    <row r="28" spans="2:6" ht="12.75">
      <c r="B28" s="10" t="s">
        <v>26</v>
      </c>
      <c r="C28" s="4" t="s">
        <v>17</v>
      </c>
      <c r="D28" s="8">
        <v>335.6</v>
      </c>
      <c r="E28" s="6">
        <f>D28*E31/D31</f>
        <v>1.0438147135574611</v>
      </c>
      <c r="F28" s="3"/>
    </row>
    <row r="29" spans="2:6" ht="12.75">
      <c r="B29" s="10" t="s">
        <v>27</v>
      </c>
      <c r="C29" s="4" t="s">
        <v>18</v>
      </c>
      <c r="D29" s="3">
        <v>1066.6</v>
      </c>
      <c r="E29" s="6">
        <f>D29*E31/D31</f>
        <v>3.3174397302752916</v>
      </c>
      <c r="F29" s="19"/>
    </row>
    <row r="30" spans="2:6" ht="26.25">
      <c r="B30" s="10" t="s">
        <v>28</v>
      </c>
      <c r="C30" s="5" t="s">
        <v>19</v>
      </c>
      <c r="D30" s="3">
        <v>900</v>
      </c>
      <c r="E30" s="6">
        <f>D30*E31/D31</f>
        <v>2.7992647264651818</v>
      </c>
      <c r="F30" s="3"/>
    </row>
    <row r="31" spans="2:7" ht="12.75">
      <c r="B31" s="15"/>
      <c r="C31" s="9" t="s">
        <v>48</v>
      </c>
      <c r="D31" s="2">
        <f>SUM(D21:D30)</f>
        <v>32151.3</v>
      </c>
      <c r="E31" s="7">
        <v>100</v>
      </c>
      <c r="F31" s="19"/>
      <c r="G31" s="29"/>
    </row>
    <row r="32" spans="2:6" ht="12.75">
      <c r="B32" s="11"/>
      <c r="C32" s="2" t="s">
        <v>7</v>
      </c>
      <c r="D32" s="2">
        <f>D9-D31</f>
        <v>-1300</v>
      </c>
      <c r="E32" s="7"/>
      <c r="F32" s="3"/>
    </row>
    <row r="33" spans="2:6" ht="12.75">
      <c r="B33" s="16"/>
      <c r="C33" s="2" t="s">
        <v>31</v>
      </c>
      <c r="D33" s="2"/>
      <c r="E33" s="7"/>
      <c r="F33" s="19"/>
    </row>
    <row r="34" spans="2:6" ht="12.75">
      <c r="B34" s="16"/>
      <c r="C34" s="17" t="s">
        <v>32</v>
      </c>
      <c r="D34" s="17">
        <v>8200</v>
      </c>
      <c r="E34" s="18"/>
      <c r="F34" s="3"/>
    </row>
    <row r="35" spans="2:6" ht="12.75">
      <c r="B35" s="16"/>
      <c r="C35" s="17" t="s">
        <v>33</v>
      </c>
      <c r="D35" s="17">
        <v>6900</v>
      </c>
      <c r="E35" s="18"/>
      <c r="F35" s="19"/>
    </row>
    <row r="36" spans="2:6" ht="12.75">
      <c r="B36" s="14"/>
      <c r="C36" s="2" t="s">
        <v>34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2014-11-28T04:35:11Z</dcterms:modified>
  <cp:category/>
  <cp:version/>
  <cp:contentType/>
  <cp:contentStatus/>
</cp:coreProperties>
</file>