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'бюджет'!$A$1:$G$107</definedName>
  </definedNames>
  <calcPr fullCalcOnLoad="1"/>
</workbook>
</file>

<file path=xl/sharedStrings.xml><?xml version="1.0" encoding="utf-8"?>
<sst xmlns="http://schemas.openxmlformats.org/spreadsheetml/2006/main" count="457" uniqueCount="183">
  <si>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</si>
  <si>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</si>
  <si>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</si>
  <si>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</si>
  <si>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</si>
  <si>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</si>
  <si>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</si>
  <si>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</si>
  <si>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</si>
  <si>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</si>
  <si>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</si>
  <si>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</si>
  <si>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</si>
  <si>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</si>
  <si>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</si>
  <si>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</si>
  <si>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</si>
  <si>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</si>
  <si>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</si>
  <si>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</si>
  <si>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</si>
  <si>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</si>
  <si>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</si>
  <si>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</si>
  <si>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</si>
  <si>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</si>
  <si>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</si>
  <si>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</si>
  <si>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</si>
  <si>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</si>
  <si>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</si>
  <si>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</si>
  <si>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</si>
  <si>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</si>
  <si>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</si>
  <si>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</si>
  <si>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</si>
  <si>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</si>
  <si>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</si>
  <si>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</si>
  <si>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</si>
  <si>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</si>
  <si>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</si>
  <si>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</si>
  <si>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</si>
  <si>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</si>
  <si>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</si>
  <si>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</si>
  <si>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</si>
  <si>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</si>
  <si>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</si>
  <si>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</si>
  <si>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</si>
  <si>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</si>
  <si>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</si>
  <si>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</si>
  <si>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</si>
  <si>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</si>
  <si>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</si>
  <si>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</si>
  <si>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</si>
  <si>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</si>
  <si>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</si>
  <si>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</si>
  <si>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</si>
  <si>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</si>
  <si>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</si>
  <si>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</si>
  <si>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</si>
  <si>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</si>
  <si>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</si>
  <si>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</si>
  <si>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</si>
  <si>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</si>
  <si>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</si>
  <si>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</si>
  <si>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</si>
  <si>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</si>
  <si>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</si>
  <si>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</si>
  <si>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</si>
  <si>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</si>
  <si>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</si>
  <si>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</si>
  <si>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</si>
  <si>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</si>
  <si>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</si>
  <si>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</si>
  <si>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</si>
  <si>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</si>
  <si>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</si>
  <si>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</si>
  <si>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</si>
  <si>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</si>
  <si>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</si>
  <si>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</si>
  <si>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</si>
  <si>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</si>
  <si>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</si>
  <si>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</si>
  <si>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</si>
  <si>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</si>
  <si>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</si>
  <si>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</si>
  <si>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</si>
  <si>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</si>
  <si>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</si>
  <si>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</si>
  <si>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</si>
  <si>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</si>
  <si>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</si>
  <si>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</si>
  <si>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</si>
  <si>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</si>
  <si>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</si>
  <si>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</si>
  <si>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</si>
  <si>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</si>
  <si>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</si>
  <si>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</si>
  <si>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</si>
  <si>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</si>
  <si>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</si>
  <si>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</si>
  <si>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</si>
  <si>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</si>
  <si>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</si>
  <si>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</si>
  <si>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</si>
  <si>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</si>
  <si>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</si>
  <si>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</si>
  <si>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</si>
  <si>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</si>
  <si>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</si>
  <si>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</si>
  <si>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</si>
  <si>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</si>
  <si>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</si>
  <si>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</si>
  <si>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</si>
  <si>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</si>
  <si>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</si>
  <si>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</si>
  <si>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</si>
  <si>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</si>
  <si>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</si>
  <si>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</si>
  <si>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</si>
  <si>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</si>
  <si>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</si>
  <si>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</si>
  <si>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</si>
  <si>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</si>
  <si>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</si>
  <si>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</si>
  <si>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</si>
  <si>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</si>
  <si>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</si>
  <si>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</si>
  <si>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</si>
  <si>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</si>
  <si>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</si>
  <si>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</si>
  <si>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</si>
  <si>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</si>
  <si>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</si>
  <si>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</si>
  <si>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</si>
  <si>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</si>
  <si>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</si>
  <si>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</si>
  <si>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</si>
  <si>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9998016</t>
  </si>
  <si>
    <t>587,50000</t>
  </si>
  <si>
    <t>0112П75</t>
  </si>
  <si>
    <t>Приложение № 4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</si>
  <si>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</si>
  <si>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</si>
  <si>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0827053</t>
  </si>
  <si>
    <t>0827П53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</si>
  <si>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</si>
  <si>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от 30.10.2014 года № 11/66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</si>
</sst>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justify" vertical="top" wrapText="1"/>
    </xf>
    <xf numFmtId="175" fontId="14" fillId="2" borderId="6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9" xfId="0" applyFont="1" applyBorder="1" applyAlignment="1">
      <alignment horizontal="left" wrapText="1"/>
    </xf>
    <xf numFmtId="169" fontId="7" fillId="0" borderId="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7"/>
  <sheetViews>
    <sheetView tabSelected="1" view="pageBreakPreview" zoomScale="75" zoomScaleNormal="75" zoomScaleSheetLayoutView="75" workbookViewId="0" topLeftCell="A1">
      <selection activeCell="L12" sqref="L12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73" t="s">
        <v>176</v>
      </c>
      <c r="E1" s="73"/>
      <c r="F1" s="73"/>
      <c r="G1" s="73"/>
    </row>
    <row r="2" spans="1:7" s="3" customFormat="1" ht="12.75" customHeight="1">
      <c r="A2" s="5"/>
      <c r="B2" s="73" t="s">
        <v>31</v>
      </c>
      <c r="C2" s="73"/>
      <c r="D2" s="73"/>
      <c r="E2" s="73"/>
      <c r="F2" s="73"/>
      <c r="G2" s="73"/>
    </row>
    <row r="3" spans="1:7" s="3" customFormat="1" ht="15.75">
      <c r="A3" s="5"/>
      <c r="B3" s="26"/>
      <c r="C3" s="26"/>
      <c r="D3" s="76" t="s">
        <v>182</v>
      </c>
      <c r="E3" s="76"/>
      <c r="F3" s="76"/>
      <c r="G3" s="76"/>
    </row>
    <row r="4" spans="1:7" s="3" customFormat="1" ht="67.5" customHeight="1">
      <c r="A4" s="77" t="s">
        <v>67</v>
      </c>
      <c r="B4" s="78"/>
      <c r="C4" s="78"/>
      <c r="D4" s="78"/>
      <c r="E4" s="78"/>
      <c r="F4" s="78"/>
      <c r="G4" s="34"/>
    </row>
    <row r="5" spans="1:7" s="3" customFormat="1" ht="22.5" customHeight="1">
      <c r="A5" s="57"/>
      <c r="B5" s="57"/>
      <c r="C5" s="57"/>
      <c r="D5" s="57"/>
      <c r="E5" s="57"/>
      <c r="F5" s="57"/>
      <c r="G5" s="58" t="s">
        <v>66</v>
      </c>
    </row>
    <row r="6" spans="1:7" s="3" customFormat="1" ht="13.5" customHeight="1">
      <c r="A6" s="71" t="s">
        <v>60</v>
      </c>
      <c r="B6" s="69" t="s">
        <v>64</v>
      </c>
      <c r="C6" s="69" t="s">
        <v>61</v>
      </c>
      <c r="D6" s="69" t="s">
        <v>65</v>
      </c>
      <c r="E6" s="69" t="s">
        <v>62</v>
      </c>
      <c r="F6" s="74" t="s">
        <v>15</v>
      </c>
      <c r="G6" s="69" t="s">
        <v>63</v>
      </c>
    </row>
    <row r="7" spans="1:7" s="3" customFormat="1" ht="13.5" customHeight="1">
      <c r="A7" s="72"/>
      <c r="B7" s="70"/>
      <c r="C7" s="70"/>
      <c r="D7" s="70"/>
      <c r="E7" s="70"/>
      <c r="F7" s="75"/>
      <c r="G7" s="70"/>
    </row>
    <row r="8" spans="1:7" s="3" customFormat="1" ht="72" customHeight="1">
      <c r="A8" s="72"/>
      <c r="B8" s="70"/>
      <c r="C8" s="70"/>
      <c r="D8" s="70"/>
      <c r="E8" s="70"/>
      <c r="F8" s="75"/>
      <c r="G8" s="70"/>
    </row>
    <row r="9" spans="1:7" s="6" customFormat="1" ht="16.5" customHeight="1">
      <c r="A9" s="35" t="s">
        <v>59</v>
      </c>
      <c r="B9" s="7"/>
      <c r="C9" s="36"/>
      <c r="D9" s="7"/>
      <c r="E9" s="7"/>
      <c r="F9" s="37"/>
      <c r="G9" s="23">
        <f>G10+G32+G36+G43+G52+G78+G83+G95+G101+G104</f>
        <v>36212.64286000001</v>
      </c>
    </row>
    <row r="10" spans="1:7" s="6" customFormat="1" ht="18.75">
      <c r="A10" s="38" t="s">
        <v>9</v>
      </c>
      <c r="B10" s="7" t="s">
        <v>32</v>
      </c>
      <c r="C10" s="36"/>
      <c r="D10" s="7"/>
      <c r="E10" s="7"/>
      <c r="F10" s="7" t="s">
        <v>8</v>
      </c>
      <c r="G10" s="23">
        <f>G11+G13+G18+G24+G26</f>
        <v>7018.99039</v>
      </c>
    </row>
    <row r="11" spans="1:7" s="6" customFormat="1" ht="56.25" customHeight="1">
      <c r="A11" s="32" t="s">
        <v>70</v>
      </c>
      <c r="B11" s="9" t="s">
        <v>32</v>
      </c>
      <c r="C11" s="31" t="s">
        <v>38</v>
      </c>
      <c r="D11" s="8"/>
      <c r="E11" s="8"/>
      <c r="F11" s="8"/>
      <c r="G11" s="24">
        <f>G12</f>
        <v>752.8</v>
      </c>
    </row>
    <row r="12" spans="1:7" s="6" customFormat="1" ht="82.5" customHeight="1">
      <c r="A12" s="30" t="s">
        <v>68</v>
      </c>
      <c r="B12" s="9" t="s">
        <v>32</v>
      </c>
      <c r="C12" s="31" t="s">
        <v>38</v>
      </c>
      <c r="D12" s="11" t="s">
        <v>46</v>
      </c>
      <c r="E12" s="9" t="s">
        <v>69</v>
      </c>
      <c r="F12" s="8"/>
      <c r="G12" s="24">
        <v>752.8</v>
      </c>
    </row>
    <row r="13" spans="1:7" s="6" customFormat="1" ht="77.25" customHeight="1">
      <c r="A13" s="32" t="s">
        <v>71</v>
      </c>
      <c r="B13" s="9" t="s">
        <v>32</v>
      </c>
      <c r="C13" s="31" t="s">
        <v>37</v>
      </c>
      <c r="D13" s="15"/>
      <c r="E13" s="7"/>
      <c r="F13" s="7" t="s">
        <v>8</v>
      </c>
      <c r="G13" s="24">
        <f>G14+G15+G16+G17</f>
        <v>647.7555000000001</v>
      </c>
    </row>
    <row r="14" spans="1:7" s="6" customFormat="1" ht="93.75">
      <c r="A14" s="30" t="s">
        <v>72</v>
      </c>
      <c r="B14" s="9" t="s">
        <v>32</v>
      </c>
      <c r="C14" s="31" t="s">
        <v>37</v>
      </c>
      <c r="D14" s="11" t="s">
        <v>47</v>
      </c>
      <c r="E14" s="9" t="s">
        <v>69</v>
      </c>
      <c r="F14" s="9" t="s">
        <v>8</v>
      </c>
      <c r="G14" s="24">
        <v>579.1</v>
      </c>
    </row>
    <row r="15" spans="1:7" s="6" customFormat="1" ht="97.5" customHeight="1">
      <c r="A15" s="30" t="s">
        <v>73</v>
      </c>
      <c r="B15" s="9" t="s">
        <v>32</v>
      </c>
      <c r="C15" s="31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0" t="s">
        <v>74</v>
      </c>
      <c r="B16" s="9" t="s">
        <v>32</v>
      </c>
      <c r="C16" s="31" t="s">
        <v>37</v>
      </c>
      <c r="D16" s="28" t="s">
        <v>58</v>
      </c>
      <c r="E16" s="18" t="s">
        <v>75</v>
      </c>
      <c r="F16" s="9"/>
      <c r="G16" s="24">
        <v>10</v>
      </c>
    </row>
    <row r="17" spans="1:139" s="55" customFormat="1" ht="78.75" customHeight="1">
      <c r="A17" s="49" t="s">
        <v>155</v>
      </c>
      <c r="B17" s="11" t="s">
        <v>32</v>
      </c>
      <c r="C17" s="56" t="s">
        <v>37</v>
      </c>
      <c r="D17" s="28" t="s">
        <v>58</v>
      </c>
      <c r="E17" s="28" t="s">
        <v>34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12.5">
      <c r="A19" s="30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3881.69681</v>
      </c>
      <c r="H19" s="16"/>
    </row>
    <row r="20" spans="1:8" s="6" customFormat="1" ht="96" customHeight="1">
      <c r="A20" s="49" t="s">
        <v>157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2.8</v>
      </c>
      <c r="H20" s="16"/>
    </row>
    <row r="21" spans="1:7" s="6" customFormat="1" ht="97.5" customHeight="1">
      <c r="A21" s="30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48.92</v>
      </c>
    </row>
    <row r="22" spans="1:7" s="6" customFormat="1" ht="75.75" customHeight="1">
      <c r="A22" s="49" t="s">
        <v>154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0.48319</v>
      </c>
    </row>
    <row r="23" spans="1:7" s="6" customFormat="1" ht="83.25" customHeight="1">
      <c r="A23" s="30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.75">
      <c r="A24" s="32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5">
      <c r="A25" s="30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.75">
      <c r="A26" s="32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G27+G28+G29+G30+G31</f>
        <v>1652.5348900000001</v>
      </c>
    </row>
    <row r="27" spans="1:7" s="13" customFormat="1" ht="113.25" customHeight="1">
      <c r="A27" s="30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435.78233</v>
      </c>
    </row>
    <row r="28" spans="1:7" s="13" customFormat="1" ht="75" customHeight="1">
      <c r="A28" s="32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1167.35256</v>
      </c>
    </row>
    <row r="29" spans="1:7" s="13" customFormat="1" ht="96" customHeight="1">
      <c r="A29" s="30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7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41.62433</v>
      </c>
    </row>
    <row r="31" spans="1:7" s="13" customFormat="1" ht="169.5" customHeight="1">
      <c r="A31" s="47" t="s">
        <v>160</v>
      </c>
      <c r="B31" s="11" t="s">
        <v>32</v>
      </c>
      <c r="C31" s="11" t="s">
        <v>39</v>
      </c>
      <c r="D31" s="11" t="s">
        <v>159</v>
      </c>
      <c r="E31" s="9" t="s">
        <v>34</v>
      </c>
      <c r="F31" s="9"/>
      <c r="G31" s="24">
        <v>0.06667</v>
      </c>
    </row>
    <row r="32" spans="1:7" s="6" customFormat="1" ht="19.5" customHeight="1">
      <c r="A32" s="39" t="s">
        <v>10</v>
      </c>
      <c r="B32" s="7" t="s">
        <v>38</v>
      </c>
      <c r="C32" s="7"/>
      <c r="D32" s="15"/>
      <c r="E32" s="7"/>
      <c r="F32" s="7" t="s">
        <v>8</v>
      </c>
      <c r="G32" s="23">
        <f>G33</f>
        <v>147</v>
      </c>
    </row>
    <row r="33" spans="1:7" s="6" customFormat="1" ht="24.75" customHeight="1">
      <c r="A33" s="32" t="s">
        <v>87</v>
      </c>
      <c r="B33" s="9" t="s">
        <v>38</v>
      </c>
      <c r="C33" s="9" t="s">
        <v>37</v>
      </c>
      <c r="D33" s="15"/>
      <c r="E33" s="7"/>
      <c r="F33" s="7" t="s">
        <v>8</v>
      </c>
      <c r="G33" s="24">
        <f>G34+G35</f>
        <v>147</v>
      </c>
    </row>
    <row r="34" spans="1:8" s="13" customFormat="1" ht="117" customHeight="1">
      <c r="A34" s="21" t="s">
        <v>114</v>
      </c>
      <c r="B34" s="9" t="s">
        <v>38</v>
      </c>
      <c r="C34" s="9" t="s">
        <v>37</v>
      </c>
      <c r="D34" s="11" t="s">
        <v>51</v>
      </c>
      <c r="E34" s="9" t="s">
        <v>69</v>
      </c>
      <c r="F34" s="9"/>
      <c r="G34" s="24">
        <v>137.7</v>
      </c>
      <c r="H34" s="14"/>
    </row>
    <row r="35" spans="1:8" s="13" customFormat="1" ht="117.75" customHeight="1">
      <c r="A35" s="21" t="s">
        <v>115</v>
      </c>
      <c r="B35" s="9" t="s">
        <v>38</v>
      </c>
      <c r="C35" s="9" t="s">
        <v>37</v>
      </c>
      <c r="D35" s="11" t="s">
        <v>51</v>
      </c>
      <c r="E35" s="9" t="s">
        <v>75</v>
      </c>
      <c r="F35" s="9"/>
      <c r="G35" s="24">
        <v>9.3</v>
      </c>
      <c r="H35" s="29"/>
    </row>
    <row r="36" spans="1:7" s="6" customFormat="1" ht="37.5">
      <c r="A36" s="39" t="s">
        <v>17</v>
      </c>
      <c r="B36" s="7" t="s">
        <v>37</v>
      </c>
      <c r="C36" s="7"/>
      <c r="D36" s="15"/>
      <c r="E36" s="7"/>
      <c r="F36" s="7" t="s">
        <v>8</v>
      </c>
      <c r="G36" s="23">
        <f>G37</f>
        <v>440.8573</v>
      </c>
    </row>
    <row r="37" spans="1:7" s="6" customFormat="1" ht="65.25" customHeight="1">
      <c r="A37" s="32" t="s">
        <v>88</v>
      </c>
      <c r="B37" s="9" t="s">
        <v>37</v>
      </c>
      <c r="C37" s="9" t="s">
        <v>42</v>
      </c>
      <c r="D37" s="15"/>
      <c r="E37" s="7"/>
      <c r="F37" s="7" t="s">
        <v>8</v>
      </c>
      <c r="G37" s="24">
        <f>G38+G39+G40+G41+G42</f>
        <v>440.8573</v>
      </c>
    </row>
    <row r="38" spans="1:7" s="6" customFormat="1" ht="101.25" customHeight="1">
      <c r="A38" s="30" t="s">
        <v>128</v>
      </c>
      <c r="B38" s="9" t="s">
        <v>37</v>
      </c>
      <c r="C38" s="9" t="s">
        <v>42</v>
      </c>
      <c r="D38" s="28" t="s">
        <v>52</v>
      </c>
      <c r="E38" s="9" t="s">
        <v>69</v>
      </c>
      <c r="F38" s="9"/>
      <c r="G38" s="24">
        <v>177.9</v>
      </c>
    </row>
    <row r="39" spans="1:7" s="6" customFormat="1" ht="78.75" customHeight="1">
      <c r="A39" s="30" t="s">
        <v>129</v>
      </c>
      <c r="B39" s="9" t="s">
        <v>37</v>
      </c>
      <c r="C39" s="9" t="s">
        <v>42</v>
      </c>
      <c r="D39" s="28" t="s">
        <v>52</v>
      </c>
      <c r="E39" s="9" t="s">
        <v>75</v>
      </c>
      <c r="F39" s="9"/>
      <c r="G39" s="24">
        <v>11.7</v>
      </c>
    </row>
    <row r="40" spans="1:7" s="6" customFormat="1" ht="97.5" customHeight="1">
      <c r="A40" s="20" t="s">
        <v>118</v>
      </c>
      <c r="B40" s="9" t="s">
        <v>37</v>
      </c>
      <c r="C40" s="9" t="s">
        <v>42</v>
      </c>
      <c r="D40" s="28" t="s">
        <v>50</v>
      </c>
      <c r="E40" s="9" t="s">
        <v>79</v>
      </c>
      <c r="F40" s="9"/>
      <c r="G40" s="24">
        <v>121</v>
      </c>
    </row>
    <row r="41" spans="1:7" s="6" customFormat="1" ht="122.25" customHeight="1">
      <c r="A41" s="50" t="s">
        <v>127</v>
      </c>
      <c r="B41" s="9" t="s">
        <v>37</v>
      </c>
      <c r="C41" s="9" t="s">
        <v>42</v>
      </c>
      <c r="D41" s="11" t="s">
        <v>89</v>
      </c>
      <c r="E41" s="9" t="s">
        <v>75</v>
      </c>
      <c r="F41" s="9"/>
      <c r="G41" s="24">
        <v>99.2573</v>
      </c>
    </row>
    <row r="42" spans="1:7" s="6" customFormat="1" ht="136.5" customHeight="1">
      <c r="A42" s="50" t="s">
        <v>137</v>
      </c>
      <c r="B42" s="9" t="s">
        <v>37</v>
      </c>
      <c r="C42" s="9" t="s">
        <v>42</v>
      </c>
      <c r="D42" s="11" t="s">
        <v>138</v>
      </c>
      <c r="E42" s="9" t="s">
        <v>75</v>
      </c>
      <c r="F42" s="9"/>
      <c r="G42" s="24">
        <v>31</v>
      </c>
    </row>
    <row r="43" spans="1:7" s="6" customFormat="1" ht="17.25" customHeight="1">
      <c r="A43" s="39" t="s">
        <v>11</v>
      </c>
      <c r="B43" s="7" t="s">
        <v>36</v>
      </c>
      <c r="C43" s="7"/>
      <c r="D43" s="7"/>
      <c r="E43" s="7"/>
      <c r="F43" s="7" t="s">
        <v>8</v>
      </c>
      <c r="G43" s="23">
        <f>G44+G50+G46</f>
        <v>5503.62</v>
      </c>
    </row>
    <row r="44" spans="1:7" s="6" customFormat="1" ht="17.25" customHeight="1">
      <c r="A44" s="21" t="s">
        <v>19</v>
      </c>
      <c r="B44" s="9" t="s">
        <v>36</v>
      </c>
      <c r="C44" s="9" t="s">
        <v>43</v>
      </c>
      <c r="D44" s="7"/>
      <c r="E44" s="7"/>
      <c r="F44" s="7"/>
      <c r="G44" s="24">
        <f>G45</f>
        <v>330</v>
      </c>
    </row>
    <row r="45" spans="1:7" s="13" customFormat="1" ht="129.75" customHeight="1">
      <c r="A45" s="20" t="s">
        <v>125</v>
      </c>
      <c r="B45" s="9" t="s">
        <v>36</v>
      </c>
      <c r="C45" s="9" t="s">
        <v>43</v>
      </c>
      <c r="D45" s="9" t="s">
        <v>91</v>
      </c>
      <c r="E45" s="9" t="s">
        <v>34</v>
      </c>
      <c r="F45" s="9"/>
      <c r="G45" s="24">
        <v>330</v>
      </c>
    </row>
    <row r="46" spans="1:7" s="6" customFormat="1" ht="23.25" customHeight="1">
      <c r="A46" s="32" t="s">
        <v>90</v>
      </c>
      <c r="B46" s="11" t="s">
        <v>36</v>
      </c>
      <c r="C46" s="11" t="s">
        <v>42</v>
      </c>
      <c r="D46" s="11"/>
      <c r="E46" s="11"/>
      <c r="F46" s="11"/>
      <c r="G46" s="24">
        <f>G47+G48+G49</f>
        <v>4493.62</v>
      </c>
    </row>
    <row r="47" spans="1:7" s="13" customFormat="1" ht="97.5" customHeight="1">
      <c r="A47" s="20" t="s">
        <v>132</v>
      </c>
      <c r="B47" s="9" t="s">
        <v>36</v>
      </c>
      <c r="C47" s="9" t="s">
        <v>42</v>
      </c>
      <c r="D47" s="9" t="s">
        <v>55</v>
      </c>
      <c r="E47" s="11" t="s">
        <v>34</v>
      </c>
      <c r="F47" s="12"/>
      <c r="G47" s="24">
        <v>617.79</v>
      </c>
    </row>
    <row r="48" spans="1:7" s="13" customFormat="1" ht="115.5" customHeight="1">
      <c r="A48" s="52" t="s">
        <v>153</v>
      </c>
      <c r="B48" s="9" t="s">
        <v>36</v>
      </c>
      <c r="C48" s="9" t="s">
        <v>42</v>
      </c>
      <c r="D48" s="9" t="s">
        <v>139</v>
      </c>
      <c r="E48" s="11" t="s">
        <v>69</v>
      </c>
      <c r="F48" s="12"/>
      <c r="G48" s="24">
        <v>894</v>
      </c>
    </row>
    <row r="49" spans="1:7" s="13" customFormat="1" ht="97.5" customHeight="1">
      <c r="A49" s="53" t="s">
        <v>140</v>
      </c>
      <c r="B49" s="9" t="s">
        <v>36</v>
      </c>
      <c r="C49" s="9" t="s">
        <v>42</v>
      </c>
      <c r="D49" s="9" t="s">
        <v>152</v>
      </c>
      <c r="E49" s="11" t="s">
        <v>75</v>
      </c>
      <c r="F49" s="12"/>
      <c r="G49" s="24">
        <v>2981.83</v>
      </c>
    </row>
    <row r="50" spans="1:7" s="6" customFormat="1" ht="27.75" customHeight="1">
      <c r="A50" s="21" t="s">
        <v>12</v>
      </c>
      <c r="B50" s="9" t="s">
        <v>36</v>
      </c>
      <c r="C50" s="9" t="s">
        <v>44</v>
      </c>
      <c r="D50" s="9"/>
      <c r="E50" s="9"/>
      <c r="F50" s="9" t="s">
        <v>8</v>
      </c>
      <c r="G50" s="24">
        <f>G51</f>
        <v>680</v>
      </c>
    </row>
    <row r="51" spans="1:7" s="16" customFormat="1" ht="100.5" customHeight="1">
      <c r="A51" s="27" t="s">
        <v>92</v>
      </c>
      <c r="B51" s="9" t="s">
        <v>36</v>
      </c>
      <c r="C51" s="9" t="s">
        <v>44</v>
      </c>
      <c r="D51" s="11" t="s">
        <v>93</v>
      </c>
      <c r="E51" s="9" t="s">
        <v>75</v>
      </c>
      <c r="F51" s="11"/>
      <c r="G51" s="24">
        <v>680</v>
      </c>
    </row>
    <row r="52" spans="1:7" s="6" customFormat="1" ht="18.75">
      <c r="A52" s="40" t="s">
        <v>26</v>
      </c>
      <c r="B52" s="7" t="s">
        <v>35</v>
      </c>
      <c r="C52" s="7"/>
      <c r="D52" s="7"/>
      <c r="E52" s="7"/>
      <c r="F52" s="7" t="s">
        <v>8</v>
      </c>
      <c r="G52" s="23">
        <f>G53+G57+G63+G71</f>
        <v>12609.56305</v>
      </c>
    </row>
    <row r="53" spans="1:7" s="6" customFormat="1" ht="18.75">
      <c r="A53" s="20" t="s">
        <v>5</v>
      </c>
      <c r="B53" s="9" t="s">
        <v>35</v>
      </c>
      <c r="C53" s="9" t="s">
        <v>32</v>
      </c>
      <c r="D53" s="9"/>
      <c r="E53" s="9"/>
      <c r="F53" s="9"/>
      <c r="G53" s="24">
        <f>G54+G55+G56</f>
        <v>1003.76792</v>
      </c>
    </row>
    <row r="54" spans="1:7" s="6" customFormat="1" ht="97.5" customHeight="1">
      <c r="A54" s="20" t="s">
        <v>94</v>
      </c>
      <c r="B54" s="9" t="s">
        <v>35</v>
      </c>
      <c r="C54" s="9" t="s">
        <v>32</v>
      </c>
      <c r="D54" s="11" t="s">
        <v>95</v>
      </c>
      <c r="E54" s="9" t="s">
        <v>75</v>
      </c>
      <c r="F54" s="9"/>
      <c r="G54" s="24">
        <v>100</v>
      </c>
    </row>
    <row r="55" spans="1:7" s="6" customFormat="1" ht="99.75" customHeight="1">
      <c r="A55" s="48" t="s">
        <v>135</v>
      </c>
      <c r="B55" s="9" t="s">
        <v>35</v>
      </c>
      <c r="C55" s="9" t="s">
        <v>32</v>
      </c>
      <c r="D55" s="11" t="s">
        <v>126</v>
      </c>
      <c r="E55" s="9" t="s">
        <v>75</v>
      </c>
      <c r="F55" s="9"/>
      <c r="G55" s="24">
        <v>491</v>
      </c>
    </row>
    <row r="56" spans="1:7" s="6" customFormat="1" ht="113.25" customHeight="1">
      <c r="A56" s="61" t="s">
        <v>164</v>
      </c>
      <c r="B56" s="60" t="s">
        <v>35</v>
      </c>
      <c r="C56" s="9" t="s">
        <v>32</v>
      </c>
      <c r="D56" s="11" t="s">
        <v>165</v>
      </c>
      <c r="E56" s="9" t="s">
        <v>101</v>
      </c>
      <c r="F56" s="9"/>
      <c r="G56" s="24">
        <v>412.76792</v>
      </c>
    </row>
    <row r="57" spans="1:7" s="6" customFormat="1" ht="29.25" customHeight="1">
      <c r="A57" s="59" t="s">
        <v>6</v>
      </c>
      <c r="B57" s="9" t="s">
        <v>35</v>
      </c>
      <c r="C57" s="9" t="s">
        <v>38</v>
      </c>
      <c r="D57" s="9"/>
      <c r="E57" s="9"/>
      <c r="F57" s="9" t="s">
        <v>8</v>
      </c>
      <c r="G57" s="24">
        <f>G58+G60+G61+G62+G59</f>
        <v>2144.8554599999998</v>
      </c>
    </row>
    <row r="58" spans="1:7" s="6" customFormat="1" ht="171.75" customHeight="1">
      <c r="A58" s="63" t="s">
        <v>166</v>
      </c>
      <c r="B58" s="11" t="s">
        <v>35</v>
      </c>
      <c r="C58" s="11" t="s">
        <v>38</v>
      </c>
      <c r="D58" s="11" t="s">
        <v>175</v>
      </c>
      <c r="E58" s="11" t="s">
        <v>75</v>
      </c>
      <c r="F58" s="11" t="s">
        <v>167</v>
      </c>
      <c r="G58" s="24">
        <v>9.007</v>
      </c>
    </row>
    <row r="59" spans="1:7" s="6" customFormat="1" ht="171.75" customHeight="1">
      <c r="A59" s="65" t="s">
        <v>178</v>
      </c>
      <c r="B59" s="11" t="s">
        <v>35</v>
      </c>
      <c r="C59" s="11" t="s">
        <v>38</v>
      </c>
      <c r="D59" s="11" t="s">
        <v>177</v>
      </c>
      <c r="E59" s="11" t="s">
        <v>75</v>
      </c>
      <c r="F59" s="11"/>
      <c r="G59" s="24">
        <v>171.123</v>
      </c>
    </row>
    <row r="60" spans="1:7" s="6" customFormat="1" ht="115.5" customHeight="1">
      <c r="A60" s="62" t="s">
        <v>168</v>
      </c>
      <c r="B60" s="9" t="s">
        <v>35</v>
      </c>
      <c r="C60" s="9" t="s">
        <v>38</v>
      </c>
      <c r="D60" s="11" t="s">
        <v>169</v>
      </c>
      <c r="E60" s="9" t="s">
        <v>163</v>
      </c>
      <c r="F60" s="9" t="s">
        <v>170</v>
      </c>
      <c r="G60" s="24">
        <v>886.72546</v>
      </c>
    </row>
    <row r="61" spans="1:7" s="6" customFormat="1" ht="82.5" customHeight="1">
      <c r="A61" s="20" t="s">
        <v>141</v>
      </c>
      <c r="B61" s="11" t="s">
        <v>35</v>
      </c>
      <c r="C61" s="11" t="s">
        <v>38</v>
      </c>
      <c r="D61" s="11" t="s">
        <v>142</v>
      </c>
      <c r="E61" s="11" t="s">
        <v>75</v>
      </c>
      <c r="F61" s="11"/>
      <c r="G61" s="24">
        <v>978</v>
      </c>
    </row>
    <row r="62" spans="1:7" s="6" customFormat="1" ht="81" customHeight="1">
      <c r="A62" s="64" t="s">
        <v>124</v>
      </c>
      <c r="B62" s="11" t="s">
        <v>35</v>
      </c>
      <c r="C62" s="11" t="s">
        <v>38</v>
      </c>
      <c r="D62" s="11" t="s">
        <v>173</v>
      </c>
      <c r="E62" s="11" t="s">
        <v>79</v>
      </c>
      <c r="F62" s="11" t="s">
        <v>174</v>
      </c>
      <c r="G62" s="24">
        <v>100</v>
      </c>
    </row>
    <row r="63" spans="1:7" s="6" customFormat="1" ht="18.75">
      <c r="A63" s="59" t="s">
        <v>18</v>
      </c>
      <c r="B63" s="9" t="s">
        <v>35</v>
      </c>
      <c r="C63" s="9" t="s">
        <v>37</v>
      </c>
      <c r="D63" s="9"/>
      <c r="E63" s="9"/>
      <c r="F63" s="9" t="s">
        <v>8</v>
      </c>
      <c r="G63" s="24">
        <f>SUM(G64:G70)</f>
        <v>2984.75967</v>
      </c>
    </row>
    <row r="64" spans="1:7" s="10" customFormat="1" ht="77.25" customHeight="1">
      <c r="A64" s="20" t="s">
        <v>96</v>
      </c>
      <c r="B64" s="9" t="s">
        <v>35</v>
      </c>
      <c r="C64" s="9" t="s">
        <v>37</v>
      </c>
      <c r="D64" s="9" t="s">
        <v>97</v>
      </c>
      <c r="E64" s="11" t="s">
        <v>75</v>
      </c>
      <c r="F64" s="9"/>
      <c r="G64" s="24">
        <v>1870</v>
      </c>
    </row>
    <row r="65" spans="1:7" s="10" customFormat="1" ht="75">
      <c r="A65" s="20" t="s">
        <v>98</v>
      </c>
      <c r="B65" s="9" t="s">
        <v>35</v>
      </c>
      <c r="C65" s="9" t="s">
        <v>37</v>
      </c>
      <c r="D65" s="9" t="s">
        <v>54</v>
      </c>
      <c r="E65" s="11" t="s">
        <v>34</v>
      </c>
      <c r="F65" s="9"/>
      <c r="G65" s="24">
        <v>230</v>
      </c>
    </row>
    <row r="66" spans="1:7" s="10" customFormat="1" ht="75.75" customHeight="1">
      <c r="A66" s="54" t="s">
        <v>143</v>
      </c>
      <c r="B66" s="11" t="s">
        <v>35</v>
      </c>
      <c r="C66" s="11" t="s">
        <v>37</v>
      </c>
      <c r="D66" s="11" t="s">
        <v>144</v>
      </c>
      <c r="E66" s="11" t="s">
        <v>75</v>
      </c>
      <c r="F66" s="11"/>
      <c r="G66" s="24">
        <v>145.09</v>
      </c>
    </row>
    <row r="67" spans="1:7" s="10" customFormat="1" ht="75">
      <c r="A67" s="20" t="s">
        <v>99</v>
      </c>
      <c r="B67" s="9" t="s">
        <v>35</v>
      </c>
      <c r="C67" s="9" t="s">
        <v>37</v>
      </c>
      <c r="D67" s="9" t="s">
        <v>56</v>
      </c>
      <c r="E67" s="11" t="s">
        <v>34</v>
      </c>
      <c r="F67" s="9"/>
      <c r="G67" s="24">
        <v>34.5</v>
      </c>
    </row>
    <row r="68" spans="1:7" s="10" customFormat="1" ht="93.75">
      <c r="A68" s="54" t="s">
        <v>145</v>
      </c>
      <c r="B68" s="11" t="s">
        <v>35</v>
      </c>
      <c r="C68" s="11" t="s">
        <v>37</v>
      </c>
      <c r="D68" s="11" t="s">
        <v>146</v>
      </c>
      <c r="E68" s="11" t="s">
        <v>75</v>
      </c>
      <c r="F68" s="11"/>
      <c r="G68" s="24">
        <v>175.68486</v>
      </c>
    </row>
    <row r="69" spans="1:7" s="10" customFormat="1" ht="75">
      <c r="A69" s="20" t="s">
        <v>100</v>
      </c>
      <c r="B69" s="9" t="s">
        <v>35</v>
      </c>
      <c r="C69" s="9" t="s">
        <v>37</v>
      </c>
      <c r="D69" s="9" t="s">
        <v>57</v>
      </c>
      <c r="E69" s="11" t="s">
        <v>34</v>
      </c>
      <c r="F69" s="9"/>
      <c r="G69" s="24">
        <v>128.9</v>
      </c>
    </row>
    <row r="70" spans="1:7" s="10" customFormat="1" ht="93.75">
      <c r="A70" s="20" t="s">
        <v>147</v>
      </c>
      <c r="B70" s="11" t="s">
        <v>35</v>
      </c>
      <c r="C70" s="11" t="s">
        <v>37</v>
      </c>
      <c r="D70" s="11" t="s">
        <v>148</v>
      </c>
      <c r="E70" s="11" t="s">
        <v>75</v>
      </c>
      <c r="F70" s="11"/>
      <c r="G70" s="24">
        <v>400.58481</v>
      </c>
    </row>
    <row r="71" spans="1:7" s="10" customFormat="1" ht="37.5">
      <c r="A71" s="21" t="s">
        <v>23</v>
      </c>
      <c r="B71" s="9" t="s">
        <v>35</v>
      </c>
      <c r="C71" s="9" t="s">
        <v>35</v>
      </c>
      <c r="D71" s="9"/>
      <c r="E71" s="9"/>
      <c r="F71" s="9" t="s">
        <v>8</v>
      </c>
      <c r="G71" s="24">
        <f>G72+G73+G74+G75+G76+G77</f>
        <v>6476.18</v>
      </c>
    </row>
    <row r="72" spans="1:7" s="6" customFormat="1" ht="111.75" customHeight="1">
      <c r="A72" s="20" t="s">
        <v>136</v>
      </c>
      <c r="B72" s="9" t="s">
        <v>35</v>
      </c>
      <c r="C72" s="9" t="s">
        <v>35</v>
      </c>
      <c r="D72" s="18" t="s">
        <v>52</v>
      </c>
      <c r="E72" s="18" t="s">
        <v>69</v>
      </c>
      <c r="F72" s="9"/>
      <c r="G72" s="24">
        <v>1729.7</v>
      </c>
    </row>
    <row r="73" spans="1:7" s="6" customFormat="1" ht="97.5" customHeight="1">
      <c r="A73" s="20" t="s">
        <v>119</v>
      </c>
      <c r="B73" s="9" t="s">
        <v>35</v>
      </c>
      <c r="C73" s="9" t="s">
        <v>35</v>
      </c>
      <c r="D73" s="18" t="s">
        <v>52</v>
      </c>
      <c r="E73" s="18" t="s">
        <v>75</v>
      </c>
      <c r="F73" s="9"/>
      <c r="G73" s="24">
        <v>1272.22</v>
      </c>
    </row>
    <row r="74" spans="1:7" s="6" customFormat="1" ht="86.25" customHeight="1">
      <c r="A74" s="49" t="s">
        <v>120</v>
      </c>
      <c r="B74" s="9" t="s">
        <v>35</v>
      </c>
      <c r="C74" s="9" t="s">
        <v>35</v>
      </c>
      <c r="D74" s="18" t="s">
        <v>52</v>
      </c>
      <c r="E74" s="18" t="s">
        <v>34</v>
      </c>
      <c r="F74" s="9"/>
      <c r="G74" s="24">
        <v>3.9</v>
      </c>
    </row>
    <row r="75" spans="1:7" s="6" customFormat="1" ht="100.5" customHeight="1">
      <c r="A75" s="52" t="s">
        <v>149</v>
      </c>
      <c r="B75" s="11" t="s">
        <v>35</v>
      </c>
      <c r="C75" s="11" t="s">
        <v>35</v>
      </c>
      <c r="D75" s="28" t="s">
        <v>139</v>
      </c>
      <c r="E75" s="28" t="s">
        <v>69</v>
      </c>
      <c r="F75" s="11"/>
      <c r="G75" s="24">
        <v>3064.9</v>
      </c>
    </row>
    <row r="76" spans="1:7" s="6" customFormat="1" ht="101.25" customHeight="1">
      <c r="A76" s="52" t="s">
        <v>150</v>
      </c>
      <c r="B76" s="11" t="s">
        <v>35</v>
      </c>
      <c r="C76" s="11" t="s">
        <v>35</v>
      </c>
      <c r="D76" s="28" t="s">
        <v>139</v>
      </c>
      <c r="E76" s="28" t="s">
        <v>75</v>
      </c>
      <c r="F76" s="11"/>
      <c r="G76" s="24">
        <v>373.36</v>
      </c>
    </row>
    <row r="77" spans="1:7" s="6" customFormat="1" ht="86.25" customHeight="1">
      <c r="A77" s="52" t="s">
        <v>151</v>
      </c>
      <c r="B77" s="11" t="s">
        <v>35</v>
      </c>
      <c r="C77" s="11" t="s">
        <v>35</v>
      </c>
      <c r="D77" s="28" t="s">
        <v>139</v>
      </c>
      <c r="E77" s="28" t="s">
        <v>34</v>
      </c>
      <c r="F77" s="11"/>
      <c r="G77" s="24">
        <v>32.1</v>
      </c>
    </row>
    <row r="78" spans="1:7" s="6" customFormat="1" ht="18.75">
      <c r="A78" s="41" t="s">
        <v>20</v>
      </c>
      <c r="B78" s="7" t="s">
        <v>45</v>
      </c>
      <c r="C78" s="9"/>
      <c r="D78" s="18"/>
      <c r="E78" s="19"/>
      <c r="F78" s="7"/>
      <c r="G78" s="23">
        <f>G79</f>
        <v>59.54188</v>
      </c>
    </row>
    <row r="79" spans="1:7" s="6" customFormat="1" ht="18.75">
      <c r="A79" s="21" t="s">
        <v>21</v>
      </c>
      <c r="B79" s="9" t="s">
        <v>45</v>
      </c>
      <c r="C79" s="9" t="s">
        <v>45</v>
      </c>
      <c r="D79" s="9"/>
      <c r="E79" s="11"/>
      <c r="F79" s="11"/>
      <c r="G79" s="24">
        <f>G80+G81+G82</f>
        <v>59.54188</v>
      </c>
    </row>
    <row r="80" spans="1:7" s="6" customFormat="1" ht="63.75" customHeight="1">
      <c r="A80" s="51" t="s">
        <v>133</v>
      </c>
      <c r="B80" s="9" t="s">
        <v>45</v>
      </c>
      <c r="C80" s="9" t="s">
        <v>45</v>
      </c>
      <c r="D80" s="11" t="s">
        <v>52</v>
      </c>
      <c r="E80" s="11" t="s">
        <v>101</v>
      </c>
      <c r="F80" s="11"/>
      <c r="G80" s="24">
        <v>30.6</v>
      </c>
    </row>
    <row r="81" spans="1:7" s="6" customFormat="1" ht="73.5" customHeight="1">
      <c r="A81" s="51" t="s">
        <v>158</v>
      </c>
      <c r="B81" s="9" t="s">
        <v>45</v>
      </c>
      <c r="C81" s="9" t="s">
        <v>45</v>
      </c>
      <c r="D81" s="11" t="s">
        <v>156</v>
      </c>
      <c r="E81" s="11" t="s">
        <v>105</v>
      </c>
      <c r="F81" s="11"/>
      <c r="G81" s="24">
        <v>21.71058</v>
      </c>
    </row>
    <row r="82" spans="1:7" s="6" customFormat="1" ht="73.5" customHeight="1">
      <c r="A82" s="51" t="s">
        <v>158</v>
      </c>
      <c r="B82" s="9" t="s">
        <v>45</v>
      </c>
      <c r="C82" s="9" t="s">
        <v>45</v>
      </c>
      <c r="D82" s="11" t="s">
        <v>156</v>
      </c>
      <c r="E82" s="11" t="s">
        <v>101</v>
      </c>
      <c r="F82" s="11"/>
      <c r="G82" s="24">
        <v>7.2313</v>
      </c>
    </row>
    <row r="83" spans="1:7" s="6" customFormat="1" ht="18.75">
      <c r="A83" s="39" t="s">
        <v>24</v>
      </c>
      <c r="B83" s="7" t="s">
        <v>43</v>
      </c>
      <c r="C83" s="7"/>
      <c r="D83" s="7"/>
      <c r="E83" s="7"/>
      <c r="F83" s="7" t="s">
        <v>8</v>
      </c>
      <c r="G83" s="23">
        <f>G84+G91</f>
        <v>8024.7</v>
      </c>
    </row>
    <row r="84" spans="1:7" s="6" customFormat="1" ht="18.75" customHeight="1">
      <c r="A84" s="42" t="s">
        <v>27</v>
      </c>
      <c r="B84" s="9" t="s">
        <v>43</v>
      </c>
      <c r="C84" s="9" t="s">
        <v>32</v>
      </c>
      <c r="D84" s="9"/>
      <c r="E84" s="9"/>
      <c r="F84" s="9" t="s">
        <v>8</v>
      </c>
      <c r="G84" s="66">
        <f>G85+G88+G89+G90+G86+G87</f>
        <v>7084.4</v>
      </c>
    </row>
    <row r="85" spans="1:7" s="6" customFormat="1" ht="111.75" customHeight="1">
      <c r="A85" s="30" t="s">
        <v>122</v>
      </c>
      <c r="B85" s="9" t="s">
        <v>43</v>
      </c>
      <c r="C85" s="9" t="s">
        <v>32</v>
      </c>
      <c r="D85" s="18" t="s">
        <v>52</v>
      </c>
      <c r="E85" s="18" t="s">
        <v>101</v>
      </c>
      <c r="F85" s="9"/>
      <c r="G85" s="24">
        <v>5134.4</v>
      </c>
    </row>
    <row r="86" spans="1:7" s="6" customFormat="1" ht="135.75" customHeight="1">
      <c r="A86" s="30" t="s">
        <v>171</v>
      </c>
      <c r="B86" s="9" t="s">
        <v>43</v>
      </c>
      <c r="C86" s="9" t="s">
        <v>32</v>
      </c>
      <c r="D86" s="28" t="s">
        <v>180</v>
      </c>
      <c r="E86" s="18" t="s">
        <v>101</v>
      </c>
      <c r="F86" s="9" t="s">
        <v>172</v>
      </c>
      <c r="G86" s="24">
        <v>225.13</v>
      </c>
    </row>
    <row r="87" spans="1:7" s="6" customFormat="1" ht="175.5" customHeight="1">
      <c r="A87" s="67" t="s">
        <v>181</v>
      </c>
      <c r="B87" s="9" t="s">
        <v>43</v>
      </c>
      <c r="C87" s="9" t="s">
        <v>32</v>
      </c>
      <c r="D87" s="28" t="s">
        <v>179</v>
      </c>
      <c r="E87" s="18" t="s">
        <v>101</v>
      </c>
      <c r="F87" s="9"/>
      <c r="G87" s="24">
        <v>253.87</v>
      </c>
    </row>
    <row r="88" spans="1:8" s="6" customFormat="1" ht="138.75" customHeight="1">
      <c r="A88" s="43" t="s">
        <v>102</v>
      </c>
      <c r="B88" s="9" t="s">
        <v>43</v>
      </c>
      <c r="C88" s="9" t="s">
        <v>32</v>
      </c>
      <c r="D88" s="11" t="s">
        <v>53</v>
      </c>
      <c r="E88" s="9" t="s">
        <v>101</v>
      </c>
      <c r="F88" s="9"/>
      <c r="G88" s="24">
        <v>1272</v>
      </c>
      <c r="H88" s="16"/>
    </row>
    <row r="89" spans="1:7" s="13" customFormat="1" ht="129.75" customHeight="1">
      <c r="A89" s="21" t="s">
        <v>103</v>
      </c>
      <c r="B89" s="9" t="s">
        <v>43</v>
      </c>
      <c r="C89" s="9" t="s">
        <v>32</v>
      </c>
      <c r="D89" s="11" t="s">
        <v>104</v>
      </c>
      <c r="E89" s="9" t="s">
        <v>69</v>
      </c>
      <c r="F89" s="9"/>
      <c r="G89" s="24">
        <v>183.01156</v>
      </c>
    </row>
    <row r="90" spans="1:7" s="13" customFormat="1" ht="129.75" customHeight="1">
      <c r="A90" s="21" t="s">
        <v>103</v>
      </c>
      <c r="B90" s="9" t="s">
        <v>43</v>
      </c>
      <c r="C90" s="9" t="s">
        <v>32</v>
      </c>
      <c r="D90" s="11" t="s">
        <v>104</v>
      </c>
      <c r="E90" s="9" t="s">
        <v>105</v>
      </c>
      <c r="F90" s="9"/>
      <c r="G90" s="24">
        <v>15.98844</v>
      </c>
    </row>
    <row r="91" spans="1:7" s="6" customFormat="1" ht="37.5" customHeight="1">
      <c r="A91" s="21" t="s">
        <v>28</v>
      </c>
      <c r="B91" s="9" t="s">
        <v>43</v>
      </c>
      <c r="C91" s="9" t="s">
        <v>36</v>
      </c>
      <c r="D91" s="9"/>
      <c r="E91" s="9"/>
      <c r="F91" s="9" t="s">
        <v>8</v>
      </c>
      <c r="G91" s="24">
        <f>G93+G92+G94</f>
        <v>940.3000000000001</v>
      </c>
    </row>
    <row r="92" spans="1:7" s="6" customFormat="1" ht="112.5" customHeight="1">
      <c r="A92" s="30" t="s">
        <v>116</v>
      </c>
      <c r="B92" s="9" t="s">
        <v>43</v>
      </c>
      <c r="C92" s="9" t="s">
        <v>36</v>
      </c>
      <c r="D92" s="9" t="s">
        <v>52</v>
      </c>
      <c r="E92" s="9" t="s">
        <v>69</v>
      </c>
      <c r="F92" s="9"/>
      <c r="G92" s="24">
        <v>824.2</v>
      </c>
    </row>
    <row r="93" spans="1:7" s="6" customFormat="1" ht="104.25" customHeight="1">
      <c r="A93" s="30" t="s">
        <v>117</v>
      </c>
      <c r="B93" s="9" t="s">
        <v>43</v>
      </c>
      <c r="C93" s="9" t="s">
        <v>36</v>
      </c>
      <c r="D93" s="9" t="s">
        <v>52</v>
      </c>
      <c r="E93" s="18" t="s">
        <v>75</v>
      </c>
      <c r="F93" s="9"/>
      <c r="G93" s="24">
        <v>75.1</v>
      </c>
    </row>
    <row r="94" spans="1:7" s="17" customFormat="1" ht="83.25" customHeight="1">
      <c r="A94" s="30" t="s">
        <v>106</v>
      </c>
      <c r="B94" s="9" t="s">
        <v>43</v>
      </c>
      <c r="C94" s="9" t="s">
        <v>36</v>
      </c>
      <c r="D94" s="33">
        <v>9992010</v>
      </c>
      <c r="E94" s="9" t="s">
        <v>75</v>
      </c>
      <c r="F94" s="7"/>
      <c r="G94" s="24">
        <v>41</v>
      </c>
    </row>
    <row r="95" spans="1:7" s="10" customFormat="1" ht="18.75" customHeight="1">
      <c r="A95" s="39" t="s">
        <v>13</v>
      </c>
      <c r="B95" s="7" t="s">
        <v>41</v>
      </c>
      <c r="C95" s="7"/>
      <c r="D95" s="7"/>
      <c r="E95" s="7"/>
      <c r="F95" s="7"/>
      <c r="G95" s="23">
        <f>G96+G98</f>
        <v>1127.64824</v>
      </c>
    </row>
    <row r="96" spans="1:7" s="10" customFormat="1" ht="18.75" customHeight="1">
      <c r="A96" s="44" t="s">
        <v>14</v>
      </c>
      <c r="B96" s="9" t="s">
        <v>41</v>
      </c>
      <c r="C96" s="9" t="s">
        <v>32</v>
      </c>
      <c r="D96" s="9"/>
      <c r="E96" s="9"/>
      <c r="F96" s="9"/>
      <c r="G96" s="24">
        <f>G97</f>
        <v>258.90323</v>
      </c>
    </row>
    <row r="97" spans="1:7" s="10" customFormat="1" ht="78" customHeight="1">
      <c r="A97" s="21" t="s">
        <v>107</v>
      </c>
      <c r="B97" s="9" t="s">
        <v>41</v>
      </c>
      <c r="C97" s="9" t="s">
        <v>32</v>
      </c>
      <c r="D97" s="9" t="s">
        <v>108</v>
      </c>
      <c r="E97" s="9" t="s">
        <v>105</v>
      </c>
      <c r="F97" s="7"/>
      <c r="G97" s="24">
        <v>258.90323</v>
      </c>
    </row>
    <row r="98" spans="1:7" s="10" customFormat="1" ht="20.25" customHeight="1">
      <c r="A98" s="21" t="s">
        <v>113</v>
      </c>
      <c r="B98" s="9" t="s">
        <v>41</v>
      </c>
      <c r="C98" s="9" t="s">
        <v>37</v>
      </c>
      <c r="D98" s="9"/>
      <c r="E98" s="9"/>
      <c r="F98" s="9" t="s">
        <v>8</v>
      </c>
      <c r="G98" s="24">
        <f>G99+G100</f>
        <v>868.74501</v>
      </c>
    </row>
    <row r="99" spans="1:8" s="10" customFormat="1" ht="81" customHeight="1">
      <c r="A99" s="21" t="s">
        <v>109</v>
      </c>
      <c r="B99" s="9" t="s">
        <v>41</v>
      </c>
      <c r="C99" s="9" t="s">
        <v>37</v>
      </c>
      <c r="D99" s="9" t="s">
        <v>110</v>
      </c>
      <c r="E99" s="9" t="s">
        <v>105</v>
      </c>
      <c r="F99" s="9"/>
      <c r="G99" s="24">
        <v>233.74501</v>
      </c>
      <c r="H99" s="25"/>
    </row>
    <row r="100" spans="1:8" s="10" customFormat="1" ht="63.75" customHeight="1">
      <c r="A100" s="20" t="s">
        <v>162</v>
      </c>
      <c r="B100" s="11" t="s">
        <v>41</v>
      </c>
      <c r="C100" s="11" t="s">
        <v>37</v>
      </c>
      <c r="D100" s="11" t="s">
        <v>161</v>
      </c>
      <c r="E100" s="11" t="s">
        <v>105</v>
      </c>
      <c r="F100" s="11"/>
      <c r="G100" s="24">
        <v>635</v>
      </c>
      <c r="H100" s="25"/>
    </row>
    <row r="101" spans="1:7" s="6" customFormat="1" ht="16.5" customHeight="1">
      <c r="A101" s="45" t="s">
        <v>22</v>
      </c>
      <c r="B101" s="7" t="s">
        <v>40</v>
      </c>
      <c r="C101" s="7"/>
      <c r="D101" s="7"/>
      <c r="E101" s="7"/>
      <c r="F101" s="7" t="s">
        <v>8</v>
      </c>
      <c r="G101" s="23">
        <f>G102</f>
        <v>936</v>
      </c>
    </row>
    <row r="102" spans="1:7" s="6" customFormat="1" ht="16.5" customHeight="1">
      <c r="A102" s="46" t="s">
        <v>29</v>
      </c>
      <c r="B102" s="9" t="s">
        <v>40</v>
      </c>
      <c r="C102" s="9" t="s">
        <v>32</v>
      </c>
      <c r="D102" s="9"/>
      <c r="E102" s="9"/>
      <c r="F102" s="9"/>
      <c r="G102" s="24">
        <f>G103</f>
        <v>936</v>
      </c>
    </row>
    <row r="103" spans="1:7" s="6" customFormat="1" ht="102" customHeight="1">
      <c r="A103" s="30" t="s">
        <v>123</v>
      </c>
      <c r="B103" s="9" t="s">
        <v>40</v>
      </c>
      <c r="C103" s="9" t="s">
        <v>32</v>
      </c>
      <c r="D103" s="9" t="s">
        <v>52</v>
      </c>
      <c r="E103" s="9" t="s">
        <v>101</v>
      </c>
      <c r="F103" s="9"/>
      <c r="G103" s="24">
        <v>936</v>
      </c>
    </row>
    <row r="104" spans="1:7" s="6" customFormat="1" ht="36" customHeight="1">
      <c r="A104" s="39" t="s">
        <v>25</v>
      </c>
      <c r="B104" s="7" t="s">
        <v>39</v>
      </c>
      <c r="C104" s="7"/>
      <c r="D104" s="7"/>
      <c r="E104" s="7"/>
      <c r="F104" s="7" t="s">
        <v>8</v>
      </c>
      <c r="G104" s="23">
        <f>G105</f>
        <v>344.722</v>
      </c>
    </row>
    <row r="105" spans="1:7" s="6" customFormat="1" ht="39.75" customHeight="1">
      <c r="A105" s="32" t="s">
        <v>111</v>
      </c>
      <c r="B105" s="9" t="s">
        <v>39</v>
      </c>
      <c r="C105" s="9" t="s">
        <v>32</v>
      </c>
      <c r="D105" s="9"/>
      <c r="E105" s="9"/>
      <c r="F105" s="9"/>
      <c r="G105" s="24">
        <f>G106</f>
        <v>344.722</v>
      </c>
    </row>
    <row r="106" spans="1:7" s="6" customFormat="1" ht="96" customHeight="1">
      <c r="A106" s="21" t="s">
        <v>134</v>
      </c>
      <c r="B106" s="9" t="s">
        <v>39</v>
      </c>
      <c r="C106" s="9" t="s">
        <v>32</v>
      </c>
      <c r="D106" s="9" t="s">
        <v>121</v>
      </c>
      <c r="E106" s="9" t="s">
        <v>33</v>
      </c>
      <c r="F106" s="7" t="s">
        <v>8</v>
      </c>
      <c r="G106" s="24">
        <v>344.722</v>
      </c>
    </row>
    <row r="107" spans="1:7" s="6" customFormat="1" ht="24" customHeight="1">
      <c r="A107" s="39" t="s">
        <v>16</v>
      </c>
      <c r="B107" s="7"/>
      <c r="C107" s="7"/>
      <c r="D107" s="7"/>
      <c r="E107" s="7"/>
      <c r="F107" s="7"/>
      <c r="G107" s="22">
        <f>G9</f>
        <v>36212.64286000001</v>
      </c>
    </row>
  </sheetData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rowBreaks count="8" manualBreakCount="8">
    <brk id="18" max="6" man="1"/>
    <brk id="29" max="6" man="1"/>
    <brk id="40" max="6" man="1"/>
    <brk id="51" max="6" man="1"/>
    <brk id="61" max="6" man="1"/>
    <brk id="74" max="6" man="1"/>
    <brk id="87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2014-10-30T13:26:55Z</cp:lastPrinted>
  <dcterms:created xsi:type="dcterms:W3CDTF">2003-04-01T12:03:41Z</dcterms:created>
  <dcterms:modified xsi:type="dcterms:W3CDTF">2014-10-30T13:33:13Z</dcterms:modified>
  <cp:category/>
  <cp:version/>
  <cp:contentType/>
  <cp:contentStatus/>
</cp:coreProperties>
</file>