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'Лист1'!$A$2:$G$40</definedName>
  </definedNames>
  <calcPr fullCalcOnLoad="1"/>
</workbook>
</file>

<file path=xl/sharedStrings.xml><?xml version="1.0" encoding="utf-8"?>
<sst xmlns="http://schemas.openxmlformats.org/spreadsheetml/2006/main" count="53" uniqueCount="53">
  <si>
    <t>№ п/п</t>
  </si>
  <si>
    <t>Наименование</t>
  </si>
  <si>
    <t>Сумма</t>
  </si>
  <si>
    <t>В %</t>
  </si>
  <si>
    <t>Финансовая помощь</t>
  </si>
  <si>
    <t xml:space="preserve">в том числе: </t>
  </si>
  <si>
    <t>дотация на выравнивание бюджетной обеспеченности из области</t>
  </si>
  <si>
    <t>субвенции</t>
  </si>
  <si>
    <t>2.</t>
  </si>
  <si>
    <t>Дефицит</t>
  </si>
  <si>
    <t>3.</t>
  </si>
  <si>
    <t>в том числе:</t>
  </si>
  <si>
    <t>Общегосударственные расходы</t>
  </si>
  <si>
    <t>Национальная оборона</t>
  </si>
  <si>
    <t>Национальная безопасность и правоохранительнаяя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</si>
  <si>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</si>
  <si>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</si>
  <si>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</si>
  <si>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</si>
  <si>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</si>
  <si>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</si>
  <si>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</si>
  <si>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01</t>
  </si>
  <si>
    <t>02</t>
  </si>
  <si>
    <t>04</t>
  </si>
  <si>
    <t>05</t>
  </si>
  <si>
    <t>07</t>
  </si>
  <si>
    <t>08</t>
  </si>
  <si>
    <t>10</t>
  </si>
  <si>
    <t>11</t>
  </si>
  <si>
    <t>13</t>
  </si>
  <si>
    <t>03</t>
  </si>
  <si>
    <t>Итого расходов</t>
  </si>
  <si>
    <t xml:space="preserve">Расходы </t>
  </si>
  <si>
    <t>Кредиты банка</t>
  </si>
  <si>
    <t>получение</t>
  </si>
  <si>
    <t>погашение</t>
  </si>
  <si>
    <t>Гарантия</t>
  </si>
  <si>
    <t>исполнение муниципальных гарантий</t>
  </si>
  <si>
    <t xml:space="preserve">получение </t>
  </si>
  <si>
    <t>Свободные остатки</t>
  </si>
  <si>
    <t>Справочно</t>
  </si>
  <si>
    <t>Основные характеристики бюджета муниципального образования поселок Ставрово на 2014 год.</t>
  </si>
  <si>
    <t>дорожный фонд</t>
  </si>
  <si>
    <t>1.</t>
  </si>
  <si>
    <t>Доходы - всего в том числе:                               25405</t>
  </si>
  <si>
    <t>в том числе:- субсидии на предоставление мер соц.поддержки по оплате за содерж.и ремонт жилья работ.культуры</t>
  </si>
  <si>
    <t>Налоговые и неналоговые доходы в т.ч. дорожный фонд</t>
  </si>
  <si>
    <t xml:space="preserve">к решению Совета народных депутатов </t>
  </si>
  <si>
    <t>от 19.11.2013 №130/923</t>
  </si>
  <si>
    <t>Приложение № 1</t>
  </si>
  <si>
    <t xml:space="preserve">-субсидии на повышение оплаты труда </t>
  </si>
  <si>
    <t>субсидии: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</si>
</sst>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000000"/>
    <numFmt numFmtId="170" formatCode="[$-FC19]d\ mmmm\ yyyy\ &quot;г.&quot;"/>
    <numFmt numFmtId="171" formatCode="0.0%"/>
  </numFmts>
  <fonts count="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/>
    </xf>
    <xf numFmtId="166" fontId="0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  <xf numFmtId="171" fontId="0" fillId="0" borderId="0" xfId="0" applyNumberFormat="1" applyAlignment="1">
      <alignment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2" fillId="0" borderId="1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view="pageBreakPreview" zoomScaleSheetLayoutView="100" workbookViewId="0" topLeftCell="A1">
      <selection activeCell="C20" sqref="C20"/>
    </sheetView>
  </sheetViews>
  <sheetFormatPr defaultColWidth="9.00390625" defaultRowHeight="12.75"/>
  <cols>
    <col min="3" max="3" width="42.75390625" style="0" customWidth="1"/>
    <col min="5" max="5" width="12.125" style="0" bestFit="1" customWidth="1"/>
    <col min="6" max="6" width="10.375" style="0" customWidth="1"/>
  </cols>
  <sheetData>
    <row r="1" spans="4:7" ht="12.75">
      <c r="D1" s="42"/>
      <c r="E1" s="42"/>
      <c r="F1" s="42"/>
      <c r="G1" s="42"/>
    </row>
    <row r="2" spans="4:7" ht="12.75">
      <c r="D2" s="42"/>
      <c r="E2" s="41" t="s">
        <v>50</v>
      </c>
      <c r="F2" s="41"/>
      <c r="G2" s="41"/>
    </row>
    <row r="3" spans="5:7" ht="12.75">
      <c r="E3" s="30" t="s">
        <v>48</v>
      </c>
      <c r="F3" s="30"/>
      <c r="G3" s="30"/>
    </row>
    <row r="4" spans="5:7" ht="12.75">
      <c r="E4" s="30" t="s">
        <v>49</v>
      </c>
      <c r="F4" s="30"/>
      <c r="G4" s="30"/>
    </row>
    <row r="5" spans="2:6" ht="25.5" customHeight="1">
      <c r="B5" s="31" t="s">
        <v>42</v>
      </c>
      <c r="C5" s="31"/>
      <c r="D5" s="31"/>
      <c r="E5" s="31"/>
      <c r="F5" s="31"/>
    </row>
    <row r="7" spans="2:6" ht="29.25" customHeight="1">
      <c r="B7" s="1" t="s">
        <v>0</v>
      </c>
      <c r="C7" s="1" t="s">
        <v>1</v>
      </c>
      <c r="D7" s="1" t="s">
        <v>2</v>
      </c>
      <c r="E7" s="1" t="s">
        <v>3</v>
      </c>
      <c r="F7" s="10" t="s">
        <v>41</v>
      </c>
    </row>
    <row r="8" spans="2:6" ht="12.75">
      <c r="B8" s="1"/>
      <c r="C8" s="27" t="s">
        <v>45</v>
      </c>
      <c r="D8" s="28">
        <f>D9+D11</f>
        <v>28000</v>
      </c>
      <c r="E8" s="28">
        <v>100</v>
      </c>
      <c r="F8" s="29"/>
    </row>
    <row r="9" spans="2:6" ht="36" customHeight="1">
      <c r="B9" s="2" t="s">
        <v>44</v>
      </c>
      <c r="C9" s="9" t="s">
        <v>47</v>
      </c>
      <c r="D9" s="2">
        <v>24571</v>
      </c>
      <c r="E9" s="7">
        <f>D9*E8/D8</f>
        <v>87.75357142857143</v>
      </c>
      <c r="F9" s="3"/>
    </row>
    <row r="10" spans="2:6" ht="12.75">
      <c r="B10" s="3"/>
      <c r="C10" s="4" t="s">
        <v>43</v>
      </c>
      <c r="D10" s="4">
        <v>1415</v>
      </c>
      <c r="E10" s="7">
        <f>D10*E9/D8</f>
        <v>4.434689413265306</v>
      </c>
      <c r="F10" s="23"/>
    </row>
    <row r="11" spans="2:6" ht="12.75">
      <c r="B11" s="2" t="s">
        <v>8</v>
      </c>
      <c r="C11" s="2" t="s">
        <v>4</v>
      </c>
      <c r="D11" s="2">
        <f>D13+D14+D17</f>
        <v>3429</v>
      </c>
      <c r="E11" s="7">
        <f>D11*E8/D8</f>
        <v>12.246428571428572</v>
      </c>
      <c r="F11" s="3"/>
    </row>
    <row r="12" spans="2:6" ht="12.75">
      <c r="B12" s="3"/>
      <c r="C12" s="3" t="s">
        <v>5</v>
      </c>
      <c r="D12" s="3"/>
      <c r="E12" s="7"/>
      <c r="F12" s="23"/>
    </row>
    <row r="13" spans="2:6" ht="25.5">
      <c r="B13" s="3"/>
      <c r="C13" s="5" t="s">
        <v>6</v>
      </c>
      <c r="D13" s="4">
        <v>1311</v>
      </c>
      <c r="E13" s="7">
        <v>5.1</v>
      </c>
      <c r="F13" s="3"/>
    </row>
    <row r="14" spans="2:6" ht="12.75">
      <c r="B14" s="3"/>
      <c r="C14" s="4" t="s">
        <v>52</v>
      </c>
      <c r="D14" s="4">
        <v>1971</v>
      </c>
      <c r="E14" s="7">
        <f>D14*E8/D8</f>
        <v>7.039285714285715</v>
      </c>
      <c r="F14" s="3"/>
    </row>
    <row r="15" spans="2:6" ht="38.25">
      <c r="B15" s="3"/>
      <c r="C15" s="5" t="s">
        <v>46</v>
      </c>
      <c r="D15" s="4">
        <v>199</v>
      </c>
      <c r="E15" s="7">
        <f>D15*E8/D8</f>
        <v>0.7107142857142857</v>
      </c>
      <c r="F15" s="3"/>
    </row>
    <row r="16" spans="2:6" ht="12.75">
      <c r="B16" s="3"/>
      <c r="C16" s="43" t="s">
        <v>51</v>
      </c>
      <c r="D16" s="4">
        <v>1772</v>
      </c>
      <c r="E16" s="7">
        <f>D16*E8/D8</f>
        <v>6.328571428571428</v>
      </c>
      <c r="F16" s="3"/>
    </row>
    <row r="17" spans="2:6" ht="12.75">
      <c r="B17" s="3"/>
      <c r="C17" s="4" t="s">
        <v>7</v>
      </c>
      <c r="D17" s="4">
        <v>147</v>
      </c>
      <c r="E17" s="7">
        <f>D17*E8/D8</f>
        <v>0.525</v>
      </c>
      <c r="F17" s="3"/>
    </row>
    <row r="18" spans="2:6" ht="12.75">
      <c r="B18" s="2" t="s">
        <v>10</v>
      </c>
      <c r="C18" s="32" t="s">
        <v>33</v>
      </c>
      <c r="D18" s="33"/>
      <c r="E18" s="33"/>
      <c r="F18" s="34"/>
    </row>
    <row r="19" spans="2:6" ht="12.75">
      <c r="B19" s="3"/>
      <c r="C19" s="3" t="s">
        <v>11</v>
      </c>
      <c r="D19" s="3"/>
      <c r="E19" s="3"/>
      <c r="F19" s="3"/>
    </row>
    <row r="20" spans="2:7" ht="12.75">
      <c r="B20" s="11" t="s">
        <v>22</v>
      </c>
      <c r="C20" s="4" t="s">
        <v>12</v>
      </c>
      <c r="D20" s="4">
        <v>5787.8</v>
      </c>
      <c r="E20" s="6">
        <f>D20*E30/D30</f>
        <v>20.670714285714286</v>
      </c>
      <c r="F20" s="23"/>
      <c r="G20" s="26"/>
    </row>
    <row r="21" spans="2:6" ht="12.75">
      <c r="B21" s="11" t="s">
        <v>23</v>
      </c>
      <c r="C21" s="4" t="s">
        <v>13</v>
      </c>
      <c r="D21" s="4">
        <v>147</v>
      </c>
      <c r="E21" s="6">
        <f>D21*E30/D30</f>
        <v>0.525</v>
      </c>
      <c r="F21" s="3"/>
    </row>
    <row r="22" spans="2:6" ht="25.5">
      <c r="B22" s="11" t="s">
        <v>31</v>
      </c>
      <c r="C22" s="5" t="s">
        <v>14</v>
      </c>
      <c r="D22" s="4">
        <v>405.6</v>
      </c>
      <c r="E22" s="6">
        <f>D22*E30/D30</f>
        <v>1.4485714285714286</v>
      </c>
      <c r="F22" s="23"/>
    </row>
    <row r="23" spans="2:6" ht="12.75">
      <c r="B23" s="11" t="s">
        <v>24</v>
      </c>
      <c r="C23" s="4" t="s">
        <v>15</v>
      </c>
      <c r="D23" s="4">
        <v>5402</v>
      </c>
      <c r="E23" s="6">
        <f>D23*E30/D30</f>
        <v>19.292857142857144</v>
      </c>
      <c r="F23" s="3"/>
    </row>
    <row r="24" spans="2:6" ht="12.75">
      <c r="B24" s="11" t="s">
        <v>25</v>
      </c>
      <c r="C24" s="4" t="s">
        <v>16</v>
      </c>
      <c r="D24" s="4">
        <v>7207.3</v>
      </c>
      <c r="E24" s="6">
        <f>D24*E30/D30</f>
        <v>25.740357142857142</v>
      </c>
      <c r="F24" s="23"/>
    </row>
    <row r="25" spans="2:6" ht="12.75">
      <c r="B25" s="11" t="s">
        <v>26</v>
      </c>
      <c r="C25" s="4" t="s">
        <v>17</v>
      </c>
      <c r="D25" s="3">
        <v>16</v>
      </c>
      <c r="E25" s="6">
        <f>D25*E30/D30</f>
        <v>0.05714285714285714</v>
      </c>
      <c r="F25" s="3"/>
    </row>
    <row r="26" spans="2:6" ht="12.75">
      <c r="B26" s="11" t="s">
        <v>27</v>
      </c>
      <c r="C26" s="4" t="s">
        <v>18</v>
      </c>
      <c r="D26" s="3">
        <v>7333.3</v>
      </c>
      <c r="E26" s="6">
        <f>D26*E30/D30</f>
        <v>26.190357142857142</v>
      </c>
      <c r="F26" s="23"/>
    </row>
    <row r="27" spans="2:6" ht="12.75">
      <c r="B27" s="11" t="s">
        <v>28</v>
      </c>
      <c r="C27" s="4" t="s">
        <v>19</v>
      </c>
      <c r="D27" s="8">
        <v>260</v>
      </c>
      <c r="E27" s="6">
        <f>D27*E30/D30</f>
        <v>0.9285714285714286</v>
      </c>
      <c r="F27" s="22"/>
    </row>
    <row r="28" spans="2:6" ht="12.75">
      <c r="B28" s="11" t="s">
        <v>29</v>
      </c>
      <c r="C28" s="4" t="s">
        <v>20</v>
      </c>
      <c r="D28" s="3">
        <v>841</v>
      </c>
      <c r="E28" s="6">
        <f>D28*E30/D30</f>
        <v>3.0035714285714286</v>
      </c>
      <c r="F28" s="10"/>
    </row>
    <row r="29" spans="2:6" ht="25.5">
      <c r="B29" s="11" t="s">
        <v>30</v>
      </c>
      <c r="C29" s="5" t="s">
        <v>21</v>
      </c>
      <c r="D29" s="3">
        <v>600</v>
      </c>
      <c r="E29" s="6">
        <f>D29*E30/D30</f>
        <v>2.142857142857143</v>
      </c>
      <c r="F29" s="3"/>
    </row>
    <row r="30" spans="2:6" ht="12.75">
      <c r="B30" s="16"/>
      <c r="C30" s="9" t="s">
        <v>32</v>
      </c>
      <c r="D30" s="2">
        <f>SUM(D20:D29)</f>
        <v>28000</v>
      </c>
      <c r="E30" s="7">
        <v>100</v>
      </c>
      <c r="F30" s="23"/>
    </row>
    <row r="31" spans="2:6" ht="12.75">
      <c r="B31" s="12"/>
      <c r="C31" s="2" t="s">
        <v>9</v>
      </c>
      <c r="D31" s="2">
        <f>D8-D30</f>
        <v>0</v>
      </c>
      <c r="E31" s="7"/>
      <c r="F31" s="3"/>
    </row>
    <row r="32" spans="2:6" ht="12.75">
      <c r="B32" s="17"/>
      <c r="C32" s="2" t="s">
        <v>34</v>
      </c>
      <c r="D32" s="2"/>
      <c r="E32" s="7"/>
      <c r="F32" s="23"/>
    </row>
    <row r="33" spans="2:6" ht="12.75">
      <c r="B33" s="17"/>
      <c r="C33" s="18" t="s">
        <v>35</v>
      </c>
      <c r="D33" s="18">
        <v>5040</v>
      </c>
      <c r="E33" s="19"/>
      <c r="F33" s="3"/>
    </row>
    <row r="34" spans="2:6" ht="12.75">
      <c r="B34" s="17"/>
      <c r="C34" s="18" t="s">
        <v>36</v>
      </c>
      <c r="D34" s="18">
        <v>5040</v>
      </c>
      <c r="E34" s="19"/>
      <c r="F34" s="23"/>
    </row>
    <row r="35" spans="2:6" ht="12.75">
      <c r="B35" s="17"/>
      <c r="C35" s="2" t="s">
        <v>37</v>
      </c>
      <c r="D35" s="18"/>
      <c r="E35" s="19"/>
      <c r="F35" s="3"/>
    </row>
    <row r="36" spans="2:6" s="21" customFormat="1" ht="12.75">
      <c r="B36" s="20"/>
      <c r="C36" s="18" t="s">
        <v>38</v>
      </c>
      <c r="D36" s="18"/>
      <c r="E36" s="19"/>
      <c r="F36" s="24"/>
    </row>
    <row r="37" spans="2:6" s="21" customFormat="1" ht="12.75">
      <c r="B37" s="20"/>
      <c r="C37" s="18" t="s">
        <v>39</v>
      </c>
      <c r="D37" s="18"/>
      <c r="E37" s="19"/>
      <c r="F37" s="18"/>
    </row>
    <row r="38" spans="2:6" ht="12.75">
      <c r="B38" s="15"/>
      <c r="C38" s="2" t="s">
        <v>40</v>
      </c>
      <c r="D38" s="2"/>
      <c r="E38" s="2"/>
      <c r="F38" s="25"/>
    </row>
    <row r="39" spans="2:5" ht="12.75">
      <c r="B39" s="13"/>
      <c r="C39" s="14"/>
      <c r="D39" s="14"/>
      <c r="E39" s="14"/>
    </row>
    <row r="40" spans="3:5" ht="12.75">
      <c r="C40" s="14"/>
      <c r="D40" s="14"/>
      <c r="E40" s="14"/>
    </row>
    <row r="41" spans="1:6" ht="12.75">
      <c r="A41" s="13"/>
      <c r="B41" s="13"/>
      <c r="C41" s="14"/>
      <c r="D41" s="14"/>
      <c r="E41" s="14"/>
      <c r="F41" s="13"/>
    </row>
    <row r="42" spans="1:6" ht="12.75">
      <c r="A42" s="13"/>
      <c r="B42" s="35"/>
      <c r="C42" s="35"/>
      <c r="D42" s="36"/>
      <c r="E42" s="36"/>
      <c r="F42" s="13"/>
    </row>
    <row r="43" spans="1:6" ht="12.75">
      <c r="A43" s="13"/>
      <c r="B43" s="13"/>
      <c r="C43" s="13"/>
      <c r="D43" s="13"/>
      <c r="E43" s="37"/>
      <c r="F43" s="13"/>
    </row>
    <row r="44" spans="1:6" ht="12.75">
      <c r="A44" s="13"/>
      <c r="B44" s="13"/>
      <c r="C44" s="13"/>
      <c r="D44" s="13"/>
      <c r="E44" s="37"/>
      <c r="F44" s="13"/>
    </row>
    <row r="45" spans="1:6" ht="12.75">
      <c r="A45" s="13"/>
      <c r="B45" s="13"/>
      <c r="C45" s="13"/>
      <c r="D45" s="13"/>
      <c r="E45" s="37"/>
      <c r="F45" s="13"/>
    </row>
    <row r="46" spans="1:6" ht="12.75">
      <c r="A46" s="13"/>
      <c r="B46" s="13"/>
      <c r="C46" s="13"/>
      <c r="D46" s="38"/>
      <c r="E46" s="37"/>
      <c r="F46" s="13"/>
    </row>
    <row r="47" spans="1:6" ht="12.75">
      <c r="A47" s="13"/>
      <c r="B47" s="13"/>
      <c r="C47" s="13"/>
      <c r="D47" s="38"/>
      <c r="E47" s="37"/>
      <c r="F47" s="13"/>
    </row>
    <row r="48" spans="1:6" ht="12.75">
      <c r="A48" s="13"/>
      <c r="B48" s="13"/>
      <c r="C48" s="13"/>
      <c r="D48" s="38"/>
      <c r="E48" s="37"/>
      <c r="F48" s="13"/>
    </row>
    <row r="49" spans="1:6" ht="12.75">
      <c r="A49" s="13"/>
      <c r="B49" s="13"/>
      <c r="C49" s="13"/>
      <c r="D49" s="38"/>
      <c r="E49" s="37"/>
      <c r="F49" s="13"/>
    </row>
    <row r="50" spans="1:6" ht="12.75">
      <c r="A50" s="13"/>
      <c r="B50" s="13"/>
      <c r="C50" s="13"/>
      <c r="D50" s="38"/>
      <c r="E50" s="37"/>
      <c r="F50" s="13"/>
    </row>
    <row r="51" spans="1:6" ht="12.75">
      <c r="A51" s="13"/>
      <c r="B51" s="13"/>
      <c r="C51" s="13"/>
      <c r="D51" s="13"/>
      <c r="E51" s="37"/>
      <c r="F51" s="13"/>
    </row>
    <row r="52" spans="1:6" ht="12.75">
      <c r="A52" s="13"/>
      <c r="B52" s="13"/>
      <c r="C52" s="39"/>
      <c r="D52" s="13"/>
      <c r="E52" s="37"/>
      <c r="F52" s="39"/>
    </row>
    <row r="53" spans="1:6" ht="28.5" customHeight="1">
      <c r="A53" s="13"/>
      <c r="B53" s="13"/>
      <c r="C53" s="39"/>
      <c r="D53" s="13"/>
      <c r="E53" s="37"/>
      <c r="F53" s="13"/>
    </row>
    <row r="54" spans="1:6" ht="12.75">
      <c r="A54" s="13"/>
      <c r="B54" s="13"/>
      <c r="C54" s="39"/>
      <c r="D54" s="13"/>
      <c r="E54" s="37"/>
      <c r="F54" s="13"/>
    </row>
    <row r="55" spans="1:6" ht="12.75">
      <c r="A55" s="13"/>
      <c r="B55" s="13"/>
      <c r="C55" s="39"/>
      <c r="D55" s="13"/>
      <c r="E55" s="37"/>
      <c r="F55" s="13"/>
    </row>
    <row r="56" spans="1:6" ht="27.75" customHeight="1">
      <c r="A56" s="13"/>
      <c r="B56" s="13"/>
      <c r="C56" s="39"/>
      <c r="D56" s="13"/>
      <c r="E56" s="37"/>
      <c r="F56" s="13"/>
    </row>
    <row r="57" spans="1:6" ht="12.75">
      <c r="A57" s="13"/>
      <c r="B57" s="13"/>
      <c r="C57" s="39"/>
      <c r="D57" s="38"/>
      <c r="E57" s="37"/>
      <c r="F57" s="13"/>
    </row>
    <row r="58" spans="1:6" ht="12.75">
      <c r="A58" s="13"/>
      <c r="B58" s="13"/>
      <c r="C58" s="39"/>
      <c r="D58" s="13"/>
      <c r="E58" s="37"/>
      <c r="F58" s="13"/>
    </row>
    <row r="59" spans="1:6" ht="12.75">
      <c r="A59" s="13"/>
      <c r="B59" s="13"/>
      <c r="C59" s="39"/>
      <c r="D59" s="38"/>
      <c r="E59" s="37"/>
      <c r="F59" s="13"/>
    </row>
    <row r="60" spans="1:6" ht="12.75">
      <c r="A60" s="13"/>
      <c r="B60" s="40"/>
      <c r="C60" s="40"/>
      <c r="D60" s="14"/>
      <c r="E60" s="14"/>
      <c r="F60" s="13"/>
    </row>
  </sheetData>
  <mergeCells count="7">
    <mergeCell ref="B42:C42"/>
    <mergeCell ref="B60:C60"/>
    <mergeCell ref="C18:F18"/>
    <mergeCell ref="E2:G2"/>
    <mergeCell ref="E3:G3"/>
    <mergeCell ref="E4:G4"/>
    <mergeCell ref="B5:F5"/>
  </mergeCells>
  <printOptions/>
  <pageMargins left="0.75" right="0.75" top="1" bottom="1" header="0.5" footer="0.5"/>
  <pageSetup horizontalDpi="600" verticalDpi="600" orientation="portrait" paperSize="9" scale="85" r:id="rId1"/>
  <rowBreaks count="1" manualBreakCount="1">
    <brk id="4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2013-11-20T06:00:22Z</cp:lastPrinted>
  <dcterms:created xsi:type="dcterms:W3CDTF">2012-11-07T12:34:34Z</dcterms:created>
  <dcterms:modified xsi:type="dcterms:W3CDTF">2013-11-20T06:01:41Z</dcterms:modified>
  <cp:category/>
  <cp:version/>
  <cp:contentType/>
  <cp:contentStatus/>
</cp:coreProperties>
</file>