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Area" localSheetId="1">'2011'!$A$1:$F$143</definedName>
  </definedNames>
  <calcPr fullCalcOnLoad="1"/>
</workbook>
</file>

<file path=xl/sharedStrings.xml><?xml version="1.0" encoding="utf-8"?>
<sst xmlns="http://schemas.openxmlformats.org/spreadsheetml/2006/main" count="537" uniqueCount="208">
  <si>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</si>
  <si>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</si>
  <si>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</si>
  <si>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</si>
  <si>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</si>
  <si>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</si>
  <si>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</si>
  <si>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</si>
  <si>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</si>
  <si>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</si>
  <si>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</si>
  <si>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</si>
  <si>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</si>
  <si>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</si>
  <si>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</si>
  <si>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</si>
  <si>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</si>
  <si>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</si>
  <si>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</si>
  <si>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</si>
  <si>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</si>
  <si>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</si>
  <si>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</si>
  <si>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</si>
  <si>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</si>
  <si>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</si>
  <si>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</si>
  <si>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</si>
  <si>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</si>
  <si>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</si>
  <si>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</si>
  <si>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</si>
  <si>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</si>
  <si>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</si>
  <si>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</si>
  <si>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</si>
  <si>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</si>
  <si>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 xml:space="preserve">Культура </t>
  </si>
  <si>
    <t>0801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</si>
  <si>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</si>
  <si>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</si>
  <si>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</si>
  <si>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</si>
  <si>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</si>
  <si>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</si>
  <si>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</si>
  <si>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</si>
  <si>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</si>
  <si>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</si>
  <si>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</si>
  <si>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</si>
  <si>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</si>
  <si>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</si>
  <si>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</si>
  <si>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</si>
  <si>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</si>
  <si>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</si>
  <si>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</si>
  <si>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</si>
  <si>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</si>
  <si>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</si>
  <si>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</si>
  <si>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</si>
  <si>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</si>
  <si>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</si>
  <si>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</si>
  <si>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</si>
  <si>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</si>
  <si>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</si>
  <si>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</si>
  <si>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</si>
  <si>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</si>
  <si>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</si>
  <si>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</si>
  <si>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</si>
  <si>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</si>
  <si>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</si>
  <si>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</si>
  <si>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</si>
  <si>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</si>
  <si>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0700500</t>
  </si>
  <si>
    <t>1100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</si>
  <si>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</si>
  <si>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</si>
  <si>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</si>
  <si>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</si>
  <si>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</si>
  <si>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</si>
  <si>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</si>
  <si>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</si>
  <si>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</si>
  <si>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</si>
  <si>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</si>
  <si>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</si>
  <si>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</si>
  <si>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</si>
  <si>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</si>
  <si>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</si>
  <si>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</si>
  <si>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</si>
  <si>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</si>
  <si>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</si>
  <si>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</si>
  <si>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</si>
  <si>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</si>
  <si>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</si>
  <si>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</si>
  <si>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</si>
  <si>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</si>
  <si>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</si>
  <si>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</si>
  <si>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</si>
  <si>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</si>
  <si>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</si>
  <si>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</si>
  <si>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</si>
  <si>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</si>
  <si>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</si>
  <si>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</si>
  <si>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</si>
  <si>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</si>
  <si>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</si>
  <si>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</si>
  <si>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</si>
  <si>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</si>
  <si>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</si>
  <si>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</si>
  <si>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</si>
  <si>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</si>
  <si>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4520000</t>
  </si>
  <si>
    <t>Пенсии</t>
  </si>
  <si>
    <t>4900000</t>
  </si>
  <si>
    <t>Социальные выплаты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</si>
  <si>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</si>
  <si>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</si>
  <si>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</si>
  <si>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</si>
  <si>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</si>
  <si>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</si>
  <si>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</si>
  <si>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</si>
  <si>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</si>
  <si>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</si>
  <si>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</si>
  <si>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</si>
  <si>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</si>
  <si>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Осуществление первичного воинского учета на территориях ,где отсутствуют военные комиссариаты</t>
  </si>
  <si>
    <t>Субсидии юридическим лицам</t>
  </si>
  <si>
    <t xml:space="preserve">Предоставление мер социальной поддержки по оплате  жилья и коммунальных услуг отдельным категориям граждан </t>
  </si>
  <si>
    <t>Обеспечение проведения выборов и референдумов</t>
  </si>
  <si>
    <t>0107</t>
  </si>
  <si>
    <t>0200000</t>
  </si>
  <si>
    <t>0200002</t>
  </si>
  <si>
    <t>0113</t>
  </si>
  <si>
    <t>0920308</t>
  </si>
  <si>
    <t>Выполнение других обязательств органами местного самоуправления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</si>
  <si>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Поселок Ставрово на 2009 -2013 годы"</t>
  </si>
  <si>
    <t>7950517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</si>
  <si>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</si>
  <si>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</si>
  <si>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МАУ " Бизнес-инкубатор поселка Ставрово Собинского района Владимирской области"</t>
  </si>
  <si>
    <t>7950516</t>
  </si>
  <si>
    <t>0000</t>
  </si>
  <si>
    <t>7950515</t>
  </si>
  <si>
    <t>ДЦП «Повышение эффективности управления муниципальным жилищным фондом поселка Ставрово на 2010-2012 годы»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</si>
  <si>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</si>
  <si>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в том числе: приобретение и установка приборов учета в муниципальной бане поселка Ставрово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</si>
  <si>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</si>
  <si>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7950514</t>
  </si>
  <si>
    <t>Компенсация убытков по содержанию общественной бани</t>
  </si>
  <si>
    <t>3630500</t>
  </si>
  <si>
    <t>Уличное освещение (техническое обслуживание)</t>
  </si>
  <si>
    <t>Мероприятия по долгосрочной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</si>
  <si>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Культура и кинематография</t>
  </si>
  <si>
    <t xml:space="preserve">Другие вопросы в области культуры, кинематографии </t>
  </si>
  <si>
    <t>Мероприятия по целевой программе "Социальная программа муниципального образования поселок Ставрово на 2009 -2012 годы"</t>
  </si>
  <si>
    <t>1101</t>
  </si>
  <si>
    <t>1300</t>
  </si>
  <si>
    <t>1301</t>
  </si>
  <si>
    <t>Обслуживание внутреннего государственного и муниципального долга</t>
  </si>
  <si>
    <t>0020401</t>
  </si>
  <si>
    <t>Защита населения и территории от последствий чрезвычайных ситуаций природного и техногенного характера, гражданского оборона</t>
  </si>
  <si>
    <t xml:space="preserve">Функционирование органов в сфере национальной безопасности и правоохранительной деятельности </t>
  </si>
  <si>
    <t>ЦП "Создание автоматизированной системы ведение госземкадастра и государственного учета недвижимости поселка Ставрово 2010-2013 год"</t>
  </si>
  <si>
    <t>Дворцы и дома культуры, другие учреждения культуры</t>
  </si>
  <si>
    <t>Мероприятия по  целевой программе" Программа сохранения и развития культуры, искусства и народного творчества в муниципальном образовании Поселок Ставрово на 2009-2012г.г"</t>
  </si>
  <si>
    <t>Мероприятия по  целевой программе"О мерах профилактики наркомании и токсикомании на территории п.Ставрово на 2009-2012 гг."</t>
  </si>
  <si>
    <t>Мероприятия по целевой программе" Программа сохранения и развития культуры, искусства и народного тврчества в муниципальном образовании Поселок Ставрово на 2009- 2012 г.г."</t>
  </si>
  <si>
    <t xml:space="preserve">План на 2011 год </t>
  </si>
  <si>
    <t>0200003</t>
  </si>
  <si>
    <t xml:space="preserve"> Межбюджетные трансферты на осуществление части переданных полномочий по решению вопросов местного значения  </t>
  </si>
  <si>
    <t>Проведение выборов и референдумов</t>
  </si>
  <si>
    <t>Мероприятия по  целевой программе "Молодежь поселка Ставрово на 2009 -2012 гг."</t>
  </si>
  <si>
    <t>Муниципальные гарантии</t>
  </si>
  <si>
    <t>0920303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</si>
  <si>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</si>
  <si>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</si>
  <si>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Обеспечение мероприятьий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</si>
  <si>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</si>
  <si>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</si>
  <si>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 по муниципальной адресной программе " Капитальный ремонт многоквартирных домов в муниципальном образовании Поселок Ставрово в 2011 году"</t>
  </si>
  <si>
    <t>Приложение №3</t>
  </si>
  <si>
    <t xml:space="preserve">             </t>
  </si>
  <si>
    <t>к Постановлению администрации поселка Ставрово</t>
  </si>
  <si>
    <t xml:space="preserve">от 19.07.2011 № 100      </t>
  </si>
  <si>
    <t>Отчет об исполнении бюджета поселка Ставрово</t>
  </si>
  <si>
    <t>по функциональной структуре расходов за первое полугодие 2011 года</t>
  </si>
  <si>
    <t>Кассовое исполнение на 01.07.2011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</si>
</sst>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 shrinkToFit="1"/>
    </xf>
    <xf numFmtId="0" fontId="7" fillId="0" borderId="0" xfId="0" applyFont="1" applyBorder="1" applyAlignment="1">
      <alignment wrapText="1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6" xfId="0" applyFont="1" applyFill="1" applyBorder="1" applyAlignment="1">
      <alignment wrapText="1"/>
    </xf>
    <xf numFmtId="49" fontId="2" fillId="0" borderId="7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49" fontId="2" fillId="0" borderId="7" xfId="18" applyNumberFormat="1" applyFont="1" applyBorder="1" applyAlignment="1">
      <alignment horizontal="center"/>
    </xf>
    <xf numFmtId="49" fontId="7" fillId="0" borderId="8" xfId="18" applyNumberFormat="1" applyFont="1" applyBorder="1" applyAlignment="1">
      <alignment horizontal="center"/>
    </xf>
    <xf numFmtId="49" fontId="7" fillId="0" borderId="6" xfId="18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7" fillId="0" borderId="6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6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2" t="s">
        <v>4</v>
      </c>
      <c r="C6" s="82"/>
      <c r="D6" s="82"/>
      <c r="E6" s="82"/>
      <c r="F6" s="82"/>
      <c r="G6" s="82"/>
      <c r="H6" s="82"/>
      <c r="I6" s="8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55.375" style="0" customWidth="1"/>
    <col min="2" max="2" width="12.125" style="0" customWidth="1"/>
    <col min="3" max="3" width="14.00390625" style="0" customWidth="1"/>
    <col min="4" max="4" width="12.125" style="0" customWidth="1"/>
    <col min="5" max="5" width="18.125" style="0" customWidth="1"/>
    <col min="6" max="6" width="18.875" style="0" customWidth="1"/>
    <col min="7" max="17" width="0" style="3" hidden="1" customWidth="1"/>
    <col min="18" max="16384" width="0" style="0" hidden="1" customWidth="1"/>
  </cols>
  <sheetData>
    <row r="1" spans="1:6" ht="12.75">
      <c r="A1" s="4"/>
      <c r="B1" s="9"/>
      <c r="C1" s="9"/>
      <c r="D1" s="83" t="s">
        <v>201</v>
      </c>
      <c r="E1" s="84"/>
      <c r="F1" s="84"/>
    </row>
    <row r="2" spans="1:6" ht="12.75">
      <c r="A2" s="4"/>
      <c r="B2" s="83" t="s">
        <v>203</v>
      </c>
      <c r="C2" s="83"/>
      <c r="D2" s="83"/>
      <c r="E2" s="83"/>
      <c r="F2" s="83"/>
    </row>
    <row r="3" spans="1:6" ht="12.75">
      <c r="A3" s="4"/>
      <c r="B3" s="9"/>
      <c r="C3" s="9"/>
      <c r="D3" s="83" t="s">
        <v>204</v>
      </c>
      <c r="E3" s="84"/>
      <c r="F3" s="84"/>
    </row>
    <row r="4" spans="1:6" ht="15.75">
      <c r="A4" s="12"/>
      <c r="B4" s="13"/>
      <c r="C4" s="13"/>
      <c r="D4" s="94" t="s">
        <v>202</v>
      </c>
      <c r="E4" s="94"/>
      <c r="F4" s="95"/>
    </row>
    <row r="5" spans="1:6" ht="15.75">
      <c r="A5" s="85" t="s">
        <v>205</v>
      </c>
      <c r="B5" s="85"/>
      <c r="C5" s="85"/>
      <c r="D5" s="85"/>
      <c r="E5" s="85"/>
      <c r="F5" s="85"/>
    </row>
    <row r="6" spans="1:6" ht="15.75">
      <c r="A6" s="85" t="s">
        <v>206</v>
      </c>
      <c r="B6" s="85"/>
      <c r="C6" s="85"/>
      <c r="D6" s="85"/>
      <c r="E6" s="85"/>
      <c r="F6" s="85"/>
    </row>
    <row r="7" spans="1:6" ht="15.75">
      <c r="A7" s="85"/>
      <c r="B7" s="85"/>
      <c r="C7" s="85"/>
      <c r="D7" s="85"/>
      <c r="E7" s="85"/>
      <c r="F7" s="85"/>
    </row>
    <row r="8" spans="1:6" ht="16.5" thickBot="1">
      <c r="A8" s="14"/>
      <c r="B8" s="14"/>
      <c r="C8" s="14"/>
      <c r="D8" s="14"/>
      <c r="E8" s="14"/>
      <c r="F8" s="14"/>
    </row>
    <row r="9" spans="1:6" ht="12.75" customHeight="1">
      <c r="A9" s="86" t="s">
        <v>5</v>
      </c>
      <c r="B9" s="89" t="s">
        <v>16</v>
      </c>
      <c r="C9" s="89" t="s">
        <v>17</v>
      </c>
      <c r="D9" s="89" t="s">
        <v>18</v>
      </c>
      <c r="E9" s="92" t="s">
        <v>188</v>
      </c>
      <c r="F9" s="96" t="s">
        <v>207</v>
      </c>
    </row>
    <row r="10" spans="1:6" ht="13.5" customHeight="1">
      <c r="A10" s="87"/>
      <c r="B10" s="90"/>
      <c r="C10" s="90"/>
      <c r="D10" s="90"/>
      <c r="E10" s="93"/>
      <c r="F10" s="97"/>
    </row>
    <row r="11" spans="1:6" ht="12.75">
      <c r="A11" s="87"/>
      <c r="B11" s="90"/>
      <c r="C11" s="90"/>
      <c r="D11" s="90"/>
      <c r="E11" s="93"/>
      <c r="F11" s="97"/>
    </row>
    <row r="12" spans="1:6" ht="11.25" customHeight="1" thickBot="1">
      <c r="A12" s="88"/>
      <c r="B12" s="91"/>
      <c r="C12" s="91"/>
      <c r="D12" s="91"/>
      <c r="E12" s="67"/>
      <c r="F12" s="98"/>
    </row>
    <row r="13" spans="1:6" ht="27" customHeight="1" thickBot="1">
      <c r="A13" s="29" t="s">
        <v>19</v>
      </c>
      <c r="B13" s="28" t="s">
        <v>12</v>
      </c>
      <c r="C13" s="37" t="s">
        <v>20</v>
      </c>
      <c r="D13" s="51" t="s">
        <v>13</v>
      </c>
      <c r="E13" s="54">
        <f>E16+E18+E23+E28+E32</f>
        <v>5841800</v>
      </c>
      <c r="F13" s="99">
        <f>F16+F18+F23+F28+F32</f>
        <v>3000581.25</v>
      </c>
    </row>
    <row r="14" spans="1:6" ht="44.25" customHeight="1">
      <c r="A14" s="15" t="s">
        <v>100</v>
      </c>
      <c r="B14" s="39" t="s">
        <v>78</v>
      </c>
      <c r="C14" s="39" t="s">
        <v>20</v>
      </c>
      <c r="D14" s="52" t="s">
        <v>13</v>
      </c>
      <c r="E14" s="55">
        <f>E17</f>
        <v>652200</v>
      </c>
      <c r="F14" s="69">
        <f>F17</f>
        <v>313684.94</v>
      </c>
    </row>
    <row r="15" spans="1:6" ht="67.5" customHeight="1">
      <c r="A15" s="15" t="s">
        <v>133</v>
      </c>
      <c r="B15" s="40" t="s">
        <v>78</v>
      </c>
      <c r="C15" s="40" t="s">
        <v>125</v>
      </c>
      <c r="D15" s="53" t="s">
        <v>13</v>
      </c>
      <c r="E15" s="56">
        <v>652200</v>
      </c>
      <c r="F15" s="70">
        <v>313684.94</v>
      </c>
    </row>
    <row r="16" spans="1:6" s="11" customFormat="1" ht="15.75" customHeight="1">
      <c r="A16" s="15" t="s">
        <v>101</v>
      </c>
      <c r="B16" s="40" t="s">
        <v>78</v>
      </c>
      <c r="C16" s="40" t="s">
        <v>79</v>
      </c>
      <c r="D16" s="40" t="s">
        <v>13</v>
      </c>
      <c r="E16" s="56">
        <v>652200</v>
      </c>
      <c r="F16" s="70">
        <v>313684.94</v>
      </c>
    </row>
    <row r="17" spans="1:6" ht="36.75" customHeight="1">
      <c r="A17" s="17" t="s">
        <v>134</v>
      </c>
      <c r="B17" s="41" t="s">
        <v>78</v>
      </c>
      <c r="C17" s="41" t="s">
        <v>79</v>
      </c>
      <c r="D17" s="41" t="s">
        <v>50</v>
      </c>
      <c r="E17" s="57">
        <v>652200</v>
      </c>
      <c r="F17" s="71">
        <v>313684.94</v>
      </c>
    </row>
    <row r="18" spans="1:6" s="11" customFormat="1" ht="60" customHeight="1">
      <c r="A18" s="18" t="s">
        <v>102</v>
      </c>
      <c r="B18" s="42" t="s">
        <v>21</v>
      </c>
      <c r="C18" s="42" t="s">
        <v>20</v>
      </c>
      <c r="D18" s="42" t="s">
        <v>13</v>
      </c>
      <c r="E18" s="58">
        <f>E21+E22</f>
        <v>608700</v>
      </c>
      <c r="F18" s="72">
        <f>F21+F22</f>
        <v>322580.19</v>
      </c>
    </row>
    <row r="19" spans="1:6" s="11" customFormat="1" ht="77.25" customHeight="1">
      <c r="A19" s="15" t="s">
        <v>133</v>
      </c>
      <c r="B19" s="40" t="s">
        <v>21</v>
      </c>
      <c r="C19" s="40" t="s">
        <v>125</v>
      </c>
      <c r="D19" s="40" t="s">
        <v>13</v>
      </c>
      <c r="E19" s="56">
        <f>E20+E22</f>
        <v>608700</v>
      </c>
      <c r="F19" s="70">
        <f>F20+F22</f>
        <v>322580.19</v>
      </c>
    </row>
    <row r="20" spans="1:6" ht="30">
      <c r="A20" s="15" t="s">
        <v>135</v>
      </c>
      <c r="B20" s="40" t="s">
        <v>21</v>
      </c>
      <c r="C20" s="40" t="s">
        <v>49</v>
      </c>
      <c r="D20" s="40" t="s">
        <v>13</v>
      </c>
      <c r="E20" s="56">
        <v>562700</v>
      </c>
      <c r="F20" s="70">
        <v>303484.19</v>
      </c>
    </row>
    <row r="21" spans="1:6" ht="37.5" customHeight="1">
      <c r="A21" s="19" t="s">
        <v>134</v>
      </c>
      <c r="B21" s="43" t="s">
        <v>21</v>
      </c>
      <c r="C21" s="43" t="s">
        <v>49</v>
      </c>
      <c r="D21" s="43" t="s">
        <v>50</v>
      </c>
      <c r="E21" s="59">
        <v>562700</v>
      </c>
      <c r="F21" s="73">
        <v>303484.19</v>
      </c>
    </row>
    <row r="22" spans="1:6" ht="24" customHeight="1">
      <c r="A22" s="17" t="s">
        <v>136</v>
      </c>
      <c r="B22" s="41" t="s">
        <v>21</v>
      </c>
      <c r="C22" s="41" t="s">
        <v>51</v>
      </c>
      <c r="D22" s="41" t="s">
        <v>50</v>
      </c>
      <c r="E22" s="57">
        <v>46000</v>
      </c>
      <c r="F22" s="71">
        <v>19096</v>
      </c>
    </row>
    <row r="23" spans="1:6" ht="73.5" customHeight="1">
      <c r="A23" s="15" t="s">
        <v>103</v>
      </c>
      <c r="B23" s="40" t="s">
        <v>23</v>
      </c>
      <c r="C23" s="40" t="s">
        <v>20</v>
      </c>
      <c r="D23" s="40" t="s">
        <v>13</v>
      </c>
      <c r="E23" s="56">
        <f>E26+E27</f>
        <v>2891900</v>
      </c>
      <c r="F23" s="70">
        <f>F26+F27</f>
        <v>1310552.52</v>
      </c>
    </row>
    <row r="24" spans="1:6" ht="75">
      <c r="A24" s="15" t="s">
        <v>133</v>
      </c>
      <c r="B24" s="40" t="s">
        <v>23</v>
      </c>
      <c r="C24" s="40" t="s">
        <v>125</v>
      </c>
      <c r="D24" s="40" t="s">
        <v>13</v>
      </c>
      <c r="E24" s="56">
        <v>2889900</v>
      </c>
      <c r="F24" s="70">
        <v>1308552.52</v>
      </c>
    </row>
    <row r="25" spans="1:6" ht="15">
      <c r="A25" s="16" t="s">
        <v>136</v>
      </c>
      <c r="B25" s="40" t="s">
        <v>23</v>
      </c>
      <c r="C25" s="40" t="s">
        <v>51</v>
      </c>
      <c r="D25" s="40" t="s">
        <v>13</v>
      </c>
      <c r="E25" s="56">
        <v>2889900</v>
      </c>
      <c r="F25" s="70">
        <v>1308552.52</v>
      </c>
    </row>
    <row r="26" spans="1:6" ht="30">
      <c r="A26" s="19" t="s">
        <v>134</v>
      </c>
      <c r="B26" s="43" t="s">
        <v>23</v>
      </c>
      <c r="C26" s="43" t="s">
        <v>51</v>
      </c>
      <c r="D26" s="43" t="s">
        <v>50</v>
      </c>
      <c r="E26" s="56">
        <v>2889900</v>
      </c>
      <c r="F26" s="70">
        <v>1308552.52</v>
      </c>
    </row>
    <row r="27" spans="1:6" ht="49.5" customHeight="1">
      <c r="A27" s="25" t="s">
        <v>190</v>
      </c>
      <c r="B27" s="44" t="s">
        <v>23</v>
      </c>
      <c r="C27" s="44" t="s">
        <v>180</v>
      </c>
      <c r="D27" s="44" t="s">
        <v>87</v>
      </c>
      <c r="E27" s="60">
        <v>2000</v>
      </c>
      <c r="F27" s="74">
        <v>2000</v>
      </c>
    </row>
    <row r="28" spans="1:6" ht="15">
      <c r="A28" s="18" t="s">
        <v>10</v>
      </c>
      <c r="B28" s="42" t="s">
        <v>52</v>
      </c>
      <c r="C28" s="42" t="s">
        <v>20</v>
      </c>
      <c r="D28" s="42" t="s">
        <v>13</v>
      </c>
      <c r="E28" s="58">
        <f>E29</f>
        <v>29000</v>
      </c>
      <c r="F28" s="72">
        <f>F29</f>
        <v>0</v>
      </c>
    </row>
    <row r="29" spans="1:6" ht="15">
      <c r="A29" s="15" t="s">
        <v>108</v>
      </c>
      <c r="B29" s="40" t="s">
        <v>52</v>
      </c>
      <c r="C29" s="40" t="s">
        <v>109</v>
      </c>
      <c r="D29" s="40" t="s">
        <v>13</v>
      </c>
      <c r="E29" s="56">
        <v>29000</v>
      </c>
      <c r="F29" s="70">
        <v>0</v>
      </c>
    </row>
    <row r="30" spans="1:6" ht="15">
      <c r="A30" s="15" t="s">
        <v>110</v>
      </c>
      <c r="B30" s="40" t="s">
        <v>52</v>
      </c>
      <c r="C30" s="40" t="s">
        <v>80</v>
      </c>
      <c r="D30" s="40" t="s">
        <v>13</v>
      </c>
      <c r="E30" s="56">
        <v>29000</v>
      </c>
      <c r="F30" s="70">
        <v>0</v>
      </c>
    </row>
    <row r="31" spans="1:6" ht="15">
      <c r="A31" s="17" t="s">
        <v>107</v>
      </c>
      <c r="B31" s="41" t="s">
        <v>52</v>
      </c>
      <c r="C31" s="41" t="s">
        <v>80</v>
      </c>
      <c r="D31" s="41" t="s">
        <v>54</v>
      </c>
      <c r="E31" s="57">
        <v>29000</v>
      </c>
      <c r="F31" s="71">
        <v>0</v>
      </c>
    </row>
    <row r="32" spans="1:6" ht="20.25" customHeight="1">
      <c r="A32" s="15" t="s">
        <v>111</v>
      </c>
      <c r="B32" s="40" t="s">
        <v>153</v>
      </c>
      <c r="C32" s="40" t="s">
        <v>20</v>
      </c>
      <c r="D32" s="40" t="s">
        <v>13</v>
      </c>
      <c r="E32" s="56">
        <f>E35+E36+E37</f>
        <v>1660000</v>
      </c>
      <c r="F32" s="70">
        <f>F35+F36+F37</f>
        <v>1053763.6</v>
      </c>
    </row>
    <row r="33" spans="1:6" ht="63.75" customHeight="1">
      <c r="A33" s="15" t="s">
        <v>137</v>
      </c>
      <c r="B33" s="40" t="s">
        <v>153</v>
      </c>
      <c r="C33" s="40" t="s">
        <v>138</v>
      </c>
      <c r="D33" s="40" t="s">
        <v>13</v>
      </c>
      <c r="E33" s="56">
        <f>E34+E36+E37</f>
        <v>1660000</v>
      </c>
      <c r="F33" s="70">
        <f>F34+F36+F37</f>
        <v>1053763.6</v>
      </c>
    </row>
    <row r="34" spans="1:6" ht="15" customHeight="1">
      <c r="A34" s="15" t="s">
        <v>139</v>
      </c>
      <c r="B34" s="40" t="s">
        <v>153</v>
      </c>
      <c r="C34" s="40" t="s">
        <v>113</v>
      </c>
      <c r="D34" s="40" t="s">
        <v>13</v>
      </c>
      <c r="E34" s="56">
        <v>10000</v>
      </c>
      <c r="F34" s="70">
        <v>9356</v>
      </c>
    </row>
    <row r="35" spans="1:6" ht="30">
      <c r="A35" s="19" t="s">
        <v>112</v>
      </c>
      <c r="B35" s="43" t="s">
        <v>153</v>
      </c>
      <c r="C35" s="43" t="s">
        <v>113</v>
      </c>
      <c r="D35" s="43" t="s">
        <v>50</v>
      </c>
      <c r="E35" s="59">
        <v>10000</v>
      </c>
      <c r="F35" s="73">
        <v>9356</v>
      </c>
    </row>
    <row r="36" spans="1:6" ht="15">
      <c r="A36" s="19" t="s">
        <v>193</v>
      </c>
      <c r="B36" s="43" t="s">
        <v>153</v>
      </c>
      <c r="C36" s="43" t="s">
        <v>194</v>
      </c>
      <c r="D36" s="43" t="s">
        <v>50</v>
      </c>
      <c r="E36" s="59">
        <v>1500000</v>
      </c>
      <c r="F36" s="73">
        <v>1000000</v>
      </c>
    </row>
    <row r="37" spans="1:6" ht="30.75" thickBot="1">
      <c r="A37" s="30" t="s">
        <v>155</v>
      </c>
      <c r="B37" s="45" t="s">
        <v>153</v>
      </c>
      <c r="C37" s="45" t="s">
        <v>154</v>
      </c>
      <c r="D37" s="45" t="s">
        <v>50</v>
      </c>
      <c r="E37" s="61">
        <v>150000</v>
      </c>
      <c r="F37" s="75">
        <v>44407.6</v>
      </c>
    </row>
    <row r="38" spans="1:6" ht="16.5" thickBot="1">
      <c r="A38" s="31" t="s">
        <v>26</v>
      </c>
      <c r="B38" s="37" t="s">
        <v>27</v>
      </c>
      <c r="C38" s="37" t="s">
        <v>20</v>
      </c>
      <c r="D38" s="37" t="s">
        <v>13</v>
      </c>
      <c r="E38" s="68">
        <v>267000</v>
      </c>
      <c r="F38" s="76">
        <v>108990.24</v>
      </c>
    </row>
    <row r="39" spans="1:6" ht="14.25" customHeight="1">
      <c r="A39" s="15" t="s">
        <v>28</v>
      </c>
      <c r="B39" s="40" t="s">
        <v>55</v>
      </c>
      <c r="C39" s="40" t="s">
        <v>20</v>
      </c>
      <c r="D39" s="40" t="s">
        <v>13</v>
      </c>
      <c r="E39" s="56">
        <v>267000</v>
      </c>
      <c r="F39" s="70">
        <v>108990.24</v>
      </c>
    </row>
    <row r="40" spans="1:6" ht="39" customHeight="1">
      <c r="A40" s="15" t="s">
        <v>114</v>
      </c>
      <c r="B40" s="40" t="s">
        <v>55</v>
      </c>
      <c r="C40" s="40" t="s">
        <v>115</v>
      </c>
      <c r="D40" s="40" t="s">
        <v>13</v>
      </c>
      <c r="E40" s="56">
        <v>267000</v>
      </c>
      <c r="F40" s="70">
        <v>108990.24</v>
      </c>
    </row>
    <row r="41" spans="1:6" ht="47.25" customHeight="1">
      <c r="A41" s="15" t="s">
        <v>146</v>
      </c>
      <c r="B41" s="40" t="s">
        <v>55</v>
      </c>
      <c r="C41" s="40" t="s">
        <v>56</v>
      </c>
      <c r="D41" s="40" t="s">
        <v>13</v>
      </c>
      <c r="E41" s="56">
        <v>267000</v>
      </c>
      <c r="F41" s="70">
        <v>108990.24</v>
      </c>
    </row>
    <row r="42" spans="1:6" ht="30.75" thickBot="1">
      <c r="A42" s="19" t="s">
        <v>112</v>
      </c>
      <c r="B42" s="43" t="s">
        <v>55</v>
      </c>
      <c r="C42" s="43" t="s">
        <v>56</v>
      </c>
      <c r="D42" s="43" t="s">
        <v>50</v>
      </c>
      <c r="E42" s="59">
        <v>267000</v>
      </c>
      <c r="F42" s="73">
        <v>108990.24</v>
      </c>
    </row>
    <row r="43" spans="1:6" ht="36.75" customHeight="1" thickBot="1">
      <c r="A43" s="29" t="s">
        <v>45</v>
      </c>
      <c r="B43" s="37" t="s">
        <v>46</v>
      </c>
      <c r="C43" s="37" t="s">
        <v>20</v>
      </c>
      <c r="D43" s="37" t="s">
        <v>13</v>
      </c>
      <c r="E43" s="68">
        <f>E46+E48+E49</f>
        <v>335900</v>
      </c>
      <c r="F43" s="76">
        <f>F46+F48+F49</f>
        <v>94101.86</v>
      </c>
    </row>
    <row r="44" spans="1:6" ht="60">
      <c r="A44" s="15" t="s">
        <v>181</v>
      </c>
      <c r="B44" s="40" t="s">
        <v>47</v>
      </c>
      <c r="C44" s="40" t="s">
        <v>48</v>
      </c>
      <c r="D44" s="40" t="s">
        <v>13</v>
      </c>
      <c r="E44" s="56">
        <f>E45+E47</f>
        <v>335900</v>
      </c>
      <c r="F44" s="70">
        <f>F45+F47</f>
        <v>94101.86</v>
      </c>
    </row>
    <row r="45" spans="1:6" s="11" customFormat="1" ht="47.25" customHeight="1">
      <c r="A45" s="15" t="s">
        <v>182</v>
      </c>
      <c r="B45" s="40" t="s">
        <v>47</v>
      </c>
      <c r="C45" s="40" t="s">
        <v>82</v>
      </c>
      <c r="D45" s="40" t="s">
        <v>13</v>
      </c>
      <c r="E45" s="56">
        <v>168500</v>
      </c>
      <c r="F45" s="70">
        <v>68334.74</v>
      </c>
    </row>
    <row r="46" spans="1:6" ht="50.25" customHeight="1">
      <c r="A46" s="19" t="s">
        <v>106</v>
      </c>
      <c r="B46" s="43" t="s">
        <v>47</v>
      </c>
      <c r="C46" s="43" t="s">
        <v>82</v>
      </c>
      <c r="D46" s="43" t="s">
        <v>145</v>
      </c>
      <c r="E46" s="59">
        <v>168500</v>
      </c>
      <c r="F46" s="73">
        <v>68334.74</v>
      </c>
    </row>
    <row r="47" spans="1:6" ht="25.5" customHeight="1">
      <c r="A47" s="19" t="s">
        <v>117</v>
      </c>
      <c r="B47" s="43" t="s">
        <v>47</v>
      </c>
      <c r="C47" s="43" t="s">
        <v>118</v>
      </c>
      <c r="D47" s="43" t="s">
        <v>13</v>
      </c>
      <c r="E47" s="59">
        <f>E48+E49</f>
        <v>167400</v>
      </c>
      <c r="F47" s="73">
        <f>F48+F49</f>
        <v>25767.12</v>
      </c>
    </row>
    <row r="48" spans="1:6" ht="62.25" customHeight="1">
      <c r="A48" s="15" t="s">
        <v>116</v>
      </c>
      <c r="B48" s="43" t="s">
        <v>47</v>
      </c>
      <c r="C48" s="43" t="s">
        <v>93</v>
      </c>
      <c r="D48" s="43" t="s">
        <v>50</v>
      </c>
      <c r="E48" s="59">
        <v>38400</v>
      </c>
      <c r="F48" s="73">
        <v>25767.12</v>
      </c>
    </row>
    <row r="49" spans="1:6" ht="75.75" thickBot="1">
      <c r="A49" s="15" t="s">
        <v>156</v>
      </c>
      <c r="B49" s="43" t="s">
        <v>47</v>
      </c>
      <c r="C49" s="43" t="s">
        <v>94</v>
      </c>
      <c r="D49" s="43" t="s">
        <v>50</v>
      </c>
      <c r="E49" s="59">
        <v>129000</v>
      </c>
      <c r="F49" s="73">
        <v>0</v>
      </c>
    </row>
    <row r="50" spans="1:6" ht="17.25" customHeight="1" thickBot="1">
      <c r="A50" s="29" t="s">
        <v>29</v>
      </c>
      <c r="B50" s="37" t="s">
        <v>30</v>
      </c>
      <c r="C50" s="37" t="s">
        <v>20</v>
      </c>
      <c r="D50" s="37" t="s">
        <v>13</v>
      </c>
      <c r="E50" s="68">
        <f>E51+E55</f>
        <v>835400</v>
      </c>
      <c r="F50" s="76">
        <f>F51+F55</f>
        <v>248434.88</v>
      </c>
    </row>
    <row r="51" spans="1:6" ht="17.25" customHeight="1">
      <c r="A51" s="15" t="s">
        <v>83</v>
      </c>
      <c r="B51" s="40" t="s">
        <v>84</v>
      </c>
      <c r="C51" s="40" t="s">
        <v>20</v>
      </c>
      <c r="D51" s="40" t="s">
        <v>13</v>
      </c>
      <c r="E51" s="56">
        <f>E54</f>
        <v>200000</v>
      </c>
      <c r="F51" s="70">
        <f>F54</f>
        <v>85226</v>
      </c>
    </row>
    <row r="52" spans="1:6" ht="17.25" customHeight="1">
      <c r="A52" s="15" t="s">
        <v>140</v>
      </c>
      <c r="B52" s="40" t="s">
        <v>84</v>
      </c>
      <c r="C52" s="40" t="s">
        <v>141</v>
      </c>
      <c r="D52" s="40" t="s">
        <v>13</v>
      </c>
      <c r="E52" s="56">
        <v>200000</v>
      </c>
      <c r="F52" s="70">
        <v>85226</v>
      </c>
    </row>
    <row r="53" spans="1:6" ht="36" customHeight="1">
      <c r="A53" s="15" t="s">
        <v>85</v>
      </c>
      <c r="B53" s="40" t="s">
        <v>84</v>
      </c>
      <c r="C53" s="40" t="s">
        <v>86</v>
      </c>
      <c r="D53" s="40" t="s">
        <v>13</v>
      </c>
      <c r="E53" s="56">
        <v>200000</v>
      </c>
      <c r="F53" s="70">
        <v>85226</v>
      </c>
    </row>
    <row r="54" spans="1:6" ht="17.25" customHeight="1">
      <c r="A54" s="17" t="s">
        <v>147</v>
      </c>
      <c r="B54" s="41" t="s">
        <v>84</v>
      </c>
      <c r="C54" s="41" t="s">
        <v>86</v>
      </c>
      <c r="D54" s="41" t="s">
        <v>59</v>
      </c>
      <c r="E54" s="57">
        <v>200000</v>
      </c>
      <c r="F54" s="71">
        <v>85226</v>
      </c>
    </row>
    <row r="55" spans="1:6" ht="30">
      <c r="A55" s="15" t="s">
        <v>31</v>
      </c>
      <c r="B55" s="40" t="s">
        <v>57</v>
      </c>
      <c r="C55" s="40" t="s">
        <v>20</v>
      </c>
      <c r="D55" s="40" t="s">
        <v>13</v>
      </c>
      <c r="E55" s="56">
        <f>E57+E59</f>
        <v>635400</v>
      </c>
      <c r="F55" s="70">
        <f>F57+F59</f>
        <v>163208.88</v>
      </c>
    </row>
    <row r="56" spans="1:6" ht="36" customHeight="1">
      <c r="A56" s="15" t="s">
        <v>142</v>
      </c>
      <c r="B56" s="40" t="s">
        <v>57</v>
      </c>
      <c r="C56" s="40" t="s">
        <v>143</v>
      </c>
      <c r="D56" s="40" t="s">
        <v>13</v>
      </c>
      <c r="E56" s="56">
        <v>218700</v>
      </c>
      <c r="F56" s="70">
        <v>63208.88</v>
      </c>
    </row>
    <row r="57" spans="1:6" ht="30">
      <c r="A57" s="15" t="s">
        <v>32</v>
      </c>
      <c r="B57" s="40" t="s">
        <v>57</v>
      </c>
      <c r="C57" s="40" t="s">
        <v>58</v>
      </c>
      <c r="D57" s="40" t="s">
        <v>13</v>
      </c>
      <c r="E57" s="56">
        <v>218700</v>
      </c>
      <c r="F57" s="70">
        <v>63208.88</v>
      </c>
    </row>
    <row r="58" spans="1:6" ht="30">
      <c r="A58" s="19" t="s">
        <v>112</v>
      </c>
      <c r="B58" s="43" t="s">
        <v>57</v>
      </c>
      <c r="C58" s="43" t="s">
        <v>58</v>
      </c>
      <c r="D58" s="43" t="s">
        <v>50</v>
      </c>
      <c r="E58" s="59">
        <v>218700</v>
      </c>
      <c r="F58" s="73">
        <v>63208.88</v>
      </c>
    </row>
    <row r="59" spans="1:6" ht="21.75" customHeight="1">
      <c r="A59" s="19" t="s">
        <v>117</v>
      </c>
      <c r="B59" s="43" t="s">
        <v>57</v>
      </c>
      <c r="C59" s="43" t="s">
        <v>118</v>
      </c>
      <c r="D59" s="43" t="s">
        <v>13</v>
      </c>
      <c r="E59" s="59">
        <f>E60+E61</f>
        <v>416700</v>
      </c>
      <c r="F59" s="73">
        <f>F60+F61</f>
        <v>100000</v>
      </c>
    </row>
    <row r="60" spans="1:6" ht="66" customHeight="1">
      <c r="A60" s="15" t="s">
        <v>183</v>
      </c>
      <c r="B60" s="43" t="s">
        <v>57</v>
      </c>
      <c r="C60" s="43" t="s">
        <v>157</v>
      </c>
      <c r="D60" s="43" t="s">
        <v>50</v>
      </c>
      <c r="E60" s="59">
        <v>81300</v>
      </c>
      <c r="F60" s="73">
        <v>0</v>
      </c>
    </row>
    <row r="61" spans="1:6" ht="64.5" customHeight="1">
      <c r="A61" s="19" t="s">
        <v>158</v>
      </c>
      <c r="B61" s="43" t="s">
        <v>162</v>
      </c>
      <c r="C61" s="43" t="s">
        <v>20</v>
      </c>
      <c r="D61" s="43" t="s">
        <v>13</v>
      </c>
      <c r="E61" s="59">
        <v>335400</v>
      </c>
      <c r="F61" s="73">
        <v>100000</v>
      </c>
    </row>
    <row r="62" spans="1:6" ht="102" customHeight="1">
      <c r="A62" s="15" t="s">
        <v>159</v>
      </c>
      <c r="B62" s="43" t="s">
        <v>57</v>
      </c>
      <c r="C62" s="43" t="s">
        <v>161</v>
      </c>
      <c r="D62" s="43" t="s">
        <v>59</v>
      </c>
      <c r="E62" s="59">
        <v>335400</v>
      </c>
      <c r="F62" s="73">
        <v>100000</v>
      </c>
    </row>
    <row r="63" spans="1:6" ht="44.25" customHeight="1" thickBot="1">
      <c r="A63" s="15" t="s">
        <v>160</v>
      </c>
      <c r="B63" s="40" t="s">
        <v>57</v>
      </c>
      <c r="C63" s="40" t="s">
        <v>161</v>
      </c>
      <c r="D63" s="40" t="s">
        <v>59</v>
      </c>
      <c r="E63" s="56">
        <v>335400</v>
      </c>
      <c r="F63" s="70">
        <v>100000</v>
      </c>
    </row>
    <row r="64" spans="1:6" ht="22.5" customHeight="1" thickBot="1">
      <c r="A64" s="31" t="s">
        <v>6</v>
      </c>
      <c r="B64" s="37" t="s">
        <v>33</v>
      </c>
      <c r="C64" s="37" t="s">
        <v>20</v>
      </c>
      <c r="D64" s="37" t="s">
        <v>13</v>
      </c>
      <c r="E64" s="68">
        <f>E65+E71+E77+E95</f>
        <v>11411212</v>
      </c>
      <c r="F64" s="76">
        <f>F65+F71+F77+F95</f>
        <v>3560940.66</v>
      </c>
    </row>
    <row r="65" spans="1:6" ht="18.75" customHeight="1">
      <c r="A65" s="32" t="s">
        <v>7</v>
      </c>
      <c r="B65" s="38" t="s">
        <v>34</v>
      </c>
      <c r="C65" s="38" t="s">
        <v>20</v>
      </c>
      <c r="D65" s="38" t="s">
        <v>13</v>
      </c>
      <c r="E65" s="62">
        <f>E69+E66+E67+E68</f>
        <v>3782112</v>
      </c>
      <c r="F65" s="77">
        <f>F69+F66+F67+F68</f>
        <v>69141</v>
      </c>
    </row>
    <row r="66" spans="1:6" ht="30.75" customHeight="1">
      <c r="A66" s="33" t="s">
        <v>197</v>
      </c>
      <c r="B66" s="46" t="s">
        <v>34</v>
      </c>
      <c r="C66" s="46" t="s">
        <v>198</v>
      </c>
      <c r="D66" s="46" t="s">
        <v>59</v>
      </c>
      <c r="E66" s="63">
        <v>2552304</v>
      </c>
      <c r="F66" s="78">
        <v>0</v>
      </c>
    </row>
    <row r="67" spans="1:17" s="35" customFormat="1" ht="31.5" customHeight="1">
      <c r="A67" s="33" t="s">
        <v>197</v>
      </c>
      <c r="B67" s="46" t="s">
        <v>34</v>
      </c>
      <c r="C67" s="46" t="s">
        <v>199</v>
      </c>
      <c r="D67" s="46" t="s">
        <v>59</v>
      </c>
      <c r="E67" s="63">
        <v>489904</v>
      </c>
      <c r="F67" s="78">
        <v>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s="35" customFormat="1" ht="87.75" customHeight="1">
      <c r="A68" s="36" t="s">
        <v>200</v>
      </c>
      <c r="B68" s="46" t="s">
        <v>34</v>
      </c>
      <c r="C68" s="46" t="s">
        <v>199</v>
      </c>
      <c r="D68" s="46" t="s">
        <v>59</v>
      </c>
      <c r="E68" s="63">
        <v>489904</v>
      </c>
      <c r="F68" s="78">
        <v>0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6" ht="30">
      <c r="A69" s="19" t="s">
        <v>117</v>
      </c>
      <c r="B69" s="43" t="s">
        <v>34</v>
      </c>
      <c r="C69" s="43" t="s">
        <v>118</v>
      </c>
      <c r="D69" s="43" t="s">
        <v>13</v>
      </c>
      <c r="E69" s="59">
        <f>E70</f>
        <v>250000</v>
      </c>
      <c r="F69" s="73">
        <f>F70</f>
        <v>69141</v>
      </c>
    </row>
    <row r="70" spans="1:6" ht="55.5" customHeight="1">
      <c r="A70" s="15" t="s">
        <v>164</v>
      </c>
      <c r="B70" s="40" t="s">
        <v>34</v>
      </c>
      <c r="C70" s="46" t="s">
        <v>163</v>
      </c>
      <c r="D70" s="46" t="s">
        <v>50</v>
      </c>
      <c r="E70" s="56">
        <v>250000</v>
      </c>
      <c r="F70" s="70">
        <v>69141</v>
      </c>
    </row>
    <row r="71" spans="1:6" ht="15">
      <c r="A71" s="21" t="s">
        <v>8</v>
      </c>
      <c r="B71" s="47" t="s">
        <v>35</v>
      </c>
      <c r="C71" s="47" t="s">
        <v>20</v>
      </c>
      <c r="D71" s="47" t="s">
        <v>13</v>
      </c>
      <c r="E71" s="64">
        <f>E73+E72</f>
        <v>376700</v>
      </c>
      <c r="F71" s="79">
        <f>F73+F72</f>
        <v>96728.35</v>
      </c>
    </row>
    <row r="72" spans="1:6" ht="30">
      <c r="A72" s="20" t="s">
        <v>169</v>
      </c>
      <c r="B72" s="48" t="s">
        <v>35</v>
      </c>
      <c r="C72" s="48" t="s">
        <v>170</v>
      </c>
      <c r="D72" s="48" t="s">
        <v>59</v>
      </c>
      <c r="E72" s="65">
        <v>56700</v>
      </c>
      <c r="F72" s="80">
        <v>56608.89</v>
      </c>
    </row>
    <row r="73" spans="1:6" ht="32.25" customHeight="1">
      <c r="A73" s="15" t="s">
        <v>117</v>
      </c>
      <c r="B73" s="40" t="s">
        <v>35</v>
      </c>
      <c r="C73" s="40" t="s">
        <v>118</v>
      </c>
      <c r="D73" s="40" t="s">
        <v>13</v>
      </c>
      <c r="E73" s="56">
        <f>E74+E76</f>
        <v>320000</v>
      </c>
      <c r="F73" s="70">
        <f>F74+F76</f>
        <v>40119.46</v>
      </c>
    </row>
    <row r="74" spans="1:6" ht="78" customHeight="1">
      <c r="A74" s="15" t="s">
        <v>165</v>
      </c>
      <c r="B74" s="40" t="s">
        <v>35</v>
      </c>
      <c r="C74" s="40" t="s">
        <v>96</v>
      </c>
      <c r="D74" s="40" t="s">
        <v>119</v>
      </c>
      <c r="E74" s="56">
        <v>120000</v>
      </c>
      <c r="F74" s="70">
        <v>0</v>
      </c>
    </row>
    <row r="75" spans="1:6" ht="51" customHeight="1">
      <c r="A75" s="15" t="s">
        <v>166</v>
      </c>
      <c r="B75" s="40" t="s">
        <v>35</v>
      </c>
      <c r="C75" s="40" t="s">
        <v>96</v>
      </c>
      <c r="D75" s="40" t="s">
        <v>119</v>
      </c>
      <c r="E75" s="56">
        <v>120000</v>
      </c>
      <c r="F75" s="70">
        <v>0</v>
      </c>
    </row>
    <row r="76" spans="1:6" ht="67.5" customHeight="1">
      <c r="A76" s="15" t="s">
        <v>167</v>
      </c>
      <c r="B76" s="40" t="s">
        <v>35</v>
      </c>
      <c r="C76" s="40" t="s">
        <v>168</v>
      </c>
      <c r="D76" s="40" t="s">
        <v>50</v>
      </c>
      <c r="E76" s="56">
        <v>200000</v>
      </c>
      <c r="F76" s="70">
        <v>40119.46</v>
      </c>
    </row>
    <row r="77" spans="1:6" ht="14.25" customHeight="1">
      <c r="A77" s="22" t="s">
        <v>68</v>
      </c>
      <c r="B77" s="38" t="s">
        <v>60</v>
      </c>
      <c r="C77" s="38" t="s">
        <v>20</v>
      </c>
      <c r="D77" s="38" t="s">
        <v>13</v>
      </c>
      <c r="E77" s="62">
        <f>E83+E78+E85+E87+E89+E92</f>
        <v>5299100</v>
      </c>
      <c r="F77" s="77">
        <f>F83+F78+F85+F87+F89+F92</f>
        <v>2339073.9699999997</v>
      </c>
    </row>
    <row r="78" spans="1:6" ht="14.25" customHeight="1">
      <c r="A78" s="15" t="s">
        <v>75</v>
      </c>
      <c r="B78" s="40" t="s">
        <v>60</v>
      </c>
      <c r="C78" s="40" t="s">
        <v>69</v>
      </c>
      <c r="D78" s="40" t="s">
        <v>13</v>
      </c>
      <c r="E78" s="56">
        <f>E80+E82</f>
        <v>1454000</v>
      </c>
      <c r="F78" s="70">
        <f>F80+F82</f>
        <v>581395.09</v>
      </c>
    </row>
    <row r="79" spans="1:6" ht="15" customHeight="1">
      <c r="A79" s="15" t="s">
        <v>75</v>
      </c>
      <c r="B79" s="40" t="s">
        <v>60</v>
      </c>
      <c r="C79" s="40" t="s">
        <v>69</v>
      </c>
      <c r="D79" s="40" t="s">
        <v>13</v>
      </c>
      <c r="E79" s="56">
        <v>1154000</v>
      </c>
      <c r="F79" s="70">
        <v>564118.13</v>
      </c>
    </row>
    <row r="80" spans="1:6" ht="15" customHeight="1">
      <c r="A80" s="19" t="s">
        <v>120</v>
      </c>
      <c r="B80" s="43" t="s">
        <v>60</v>
      </c>
      <c r="C80" s="43" t="s">
        <v>69</v>
      </c>
      <c r="D80" s="43" t="s">
        <v>59</v>
      </c>
      <c r="E80" s="59">
        <v>1154000</v>
      </c>
      <c r="F80" s="73">
        <v>564118.13</v>
      </c>
    </row>
    <row r="81" spans="1:6" s="11" customFormat="1" ht="15" customHeight="1">
      <c r="A81" s="15" t="s">
        <v>171</v>
      </c>
      <c r="B81" s="40" t="s">
        <v>60</v>
      </c>
      <c r="C81" s="40" t="s">
        <v>69</v>
      </c>
      <c r="D81" s="40" t="s">
        <v>13</v>
      </c>
      <c r="E81" s="56">
        <v>300000</v>
      </c>
      <c r="F81" s="70">
        <v>17276.96</v>
      </c>
    </row>
    <row r="82" spans="1:6" ht="35.25" customHeight="1">
      <c r="A82" s="19" t="s">
        <v>112</v>
      </c>
      <c r="B82" s="43" t="s">
        <v>60</v>
      </c>
      <c r="C82" s="43" t="s">
        <v>69</v>
      </c>
      <c r="D82" s="43" t="s">
        <v>50</v>
      </c>
      <c r="E82" s="59">
        <v>300000</v>
      </c>
      <c r="F82" s="73">
        <v>17276.96</v>
      </c>
    </row>
    <row r="83" spans="1:6" s="11" customFormat="1" ht="53.25" customHeight="1">
      <c r="A83" s="15" t="s">
        <v>121</v>
      </c>
      <c r="B83" s="40" t="s">
        <v>60</v>
      </c>
      <c r="C83" s="40" t="s">
        <v>70</v>
      </c>
      <c r="D83" s="40" t="s">
        <v>13</v>
      </c>
      <c r="E83" s="56">
        <v>2802900</v>
      </c>
      <c r="F83" s="70">
        <v>1475025</v>
      </c>
    </row>
    <row r="84" spans="1:6" ht="15" customHeight="1">
      <c r="A84" s="19" t="s">
        <v>120</v>
      </c>
      <c r="B84" s="43" t="s">
        <v>60</v>
      </c>
      <c r="C84" s="43" t="s">
        <v>70</v>
      </c>
      <c r="D84" s="43" t="s">
        <v>59</v>
      </c>
      <c r="E84" s="59">
        <v>2802900</v>
      </c>
      <c r="F84" s="73">
        <v>1475025</v>
      </c>
    </row>
    <row r="85" spans="1:6" s="11" customFormat="1" ht="17.25" customHeight="1">
      <c r="A85" s="15" t="s">
        <v>76</v>
      </c>
      <c r="B85" s="40" t="s">
        <v>60</v>
      </c>
      <c r="C85" s="40" t="s">
        <v>71</v>
      </c>
      <c r="D85" s="40" t="s">
        <v>13</v>
      </c>
      <c r="E85" s="56">
        <v>210000</v>
      </c>
      <c r="F85" s="70">
        <v>65751.83</v>
      </c>
    </row>
    <row r="86" spans="1:6" ht="13.5" customHeight="1">
      <c r="A86" s="19" t="s">
        <v>120</v>
      </c>
      <c r="B86" s="43" t="s">
        <v>60</v>
      </c>
      <c r="C86" s="43" t="s">
        <v>71</v>
      </c>
      <c r="D86" s="43" t="s">
        <v>59</v>
      </c>
      <c r="E86" s="59">
        <v>210000</v>
      </c>
      <c r="F86" s="73">
        <v>65751.83</v>
      </c>
    </row>
    <row r="87" spans="1:6" s="11" customFormat="1" ht="23.25" customHeight="1">
      <c r="A87" s="15" t="s">
        <v>72</v>
      </c>
      <c r="B87" s="40" t="s">
        <v>60</v>
      </c>
      <c r="C87" s="40" t="s">
        <v>73</v>
      </c>
      <c r="D87" s="40" t="s">
        <v>59</v>
      </c>
      <c r="E87" s="56">
        <v>152200</v>
      </c>
      <c r="F87" s="70">
        <v>78118.05</v>
      </c>
    </row>
    <row r="88" spans="1:6" ht="15.75" customHeight="1">
      <c r="A88" s="19" t="s">
        <v>120</v>
      </c>
      <c r="B88" s="43" t="s">
        <v>60</v>
      </c>
      <c r="C88" s="43" t="s">
        <v>73</v>
      </c>
      <c r="D88" s="43" t="s">
        <v>59</v>
      </c>
      <c r="E88" s="59">
        <v>152200</v>
      </c>
      <c r="F88" s="73">
        <v>78118.05</v>
      </c>
    </row>
    <row r="89" spans="1:6" ht="33" customHeight="1">
      <c r="A89" s="15" t="s">
        <v>122</v>
      </c>
      <c r="B89" s="40" t="s">
        <v>60</v>
      </c>
      <c r="C89" s="40" t="s">
        <v>74</v>
      </c>
      <c r="D89" s="40" t="s">
        <v>13</v>
      </c>
      <c r="E89" s="56">
        <v>180000</v>
      </c>
      <c r="F89" s="70">
        <f>F90+F91</f>
        <v>40000</v>
      </c>
    </row>
    <row r="90" spans="1:6" ht="16.5" customHeight="1">
      <c r="A90" s="19" t="s">
        <v>120</v>
      </c>
      <c r="B90" s="43" t="s">
        <v>60</v>
      </c>
      <c r="C90" s="43" t="s">
        <v>74</v>
      </c>
      <c r="D90" s="43" t="s">
        <v>59</v>
      </c>
      <c r="E90" s="59">
        <v>40000</v>
      </c>
      <c r="F90" s="73">
        <v>40000</v>
      </c>
    </row>
    <row r="91" spans="1:6" ht="34.5" customHeight="1">
      <c r="A91" s="19" t="s">
        <v>112</v>
      </c>
      <c r="B91" s="43" t="s">
        <v>60</v>
      </c>
      <c r="C91" s="43" t="s">
        <v>74</v>
      </c>
      <c r="D91" s="43" t="s">
        <v>50</v>
      </c>
      <c r="E91" s="59">
        <v>140000</v>
      </c>
      <c r="F91" s="73">
        <v>0</v>
      </c>
    </row>
    <row r="92" spans="1:6" ht="35.25" customHeight="1">
      <c r="A92" s="15" t="s">
        <v>117</v>
      </c>
      <c r="B92" s="49" t="s">
        <v>60</v>
      </c>
      <c r="C92" s="50">
        <v>7950000</v>
      </c>
      <c r="D92" s="40" t="s">
        <v>13</v>
      </c>
      <c r="E92" s="66">
        <f>E94</f>
        <v>500000</v>
      </c>
      <c r="F92" s="81">
        <f>F94</f>
        <v>98784</v>
      </c>
    </row>
    <row r="93" spans="1:6" s="11" customFormat="1" ht="76.5" customHeight="1">
      <c r="A93" s="15" t="s">
        <v>172</v>
      </c>
      <c r="B93" s="40" t="s">
        <v>60</v>
      </c>
      <c r="C93" s="40" t="s">
        <v>95</v>
      </c>
      <c r="D93" s="40" t="s">
        <v>13</v>
      </c>
      <c r="E93" s="56">
        <v>500000</v>
      </c>
      <c r="F93" s="70">
        <v>98784</v>
      </c>
    </row>
    <row r="94" spans="1:6" ht="33.75" customHeight="1">
      <c r="A94" s="19" t="s">
        <v>112</v>
      </c>
      <c r="B94" s="43" t="s">
        <v>60</v>
      </c>
      <c r="C94" s="43" t="s">
        <v>95</v>
      </c>
      <c r="D94" s="43" t="s">
        <v>50</v>
      </c>
      <c r="E94" s="59">
        <v>500000</v>
      </c>
      <c r="F94" s="73">
        <v>98784</v>
      </c>
    </row>
    <row r="95" spans="1:6" ht="33.75" customHeight="1">
      <c r="A95" s="23" t="s">
        <v>123</v>
      </c>
      <c r="B95" s="47" t="s">
        <v>124</v>
      </c>
      <c r="C95" s="47" t="s">
        <v>20</v>
      </c>
      <c r="D95" s="47" t="s">
        <v>13</v>
      </c>
      <c r="E95" s="64">
        <f>E98</f>
        <v>1953300</v>
      </c>
      <c r="F95" s="79">
        <f>F98</f>
        <v>1055997.34</v>
      </c>
    </row>
    <row r="96" spans="1:6" ht="67.5" customHeight="1">
      <c r="A96" s="15" t="s">
        <v>133</v>
      </c>
      <c r="B96" s="40" t="s">
        <v>124</v>
      </c>
      <c r="C96" s="40" t="s">
        <v>125</v>
      </c>
      <c r="D96" s="40" t="s">
        <v>13</v>
      </c>
      <c r="E96" s="56">
        <f>E98</f>
        <v>1953300</v>
      </c>
      <c r="F96" s="70">
        <f>F98</f>
        <v>1055997.34</v>
      </c>
    </row>
    <row r="97" spans="1:6" ht="29.25" customHeight="1">
      <c r="A97" s="15" t="s">
        <v>39</v>
      </c>
      <c r="B97" s="40" t="s">
        <v>124</v>
      </c>
      <c r="C97" s="40" t="s">
        <v>127</v>
      </c>
      <c r="D97" s="40" t="s">
        <v>13</v>
      </c>
      <c r="E97" s="56">
        <v>1953300</v>
      </c>
      <c r="F97" s="70">
        <v>1055997.34</v>
      </c>
    </row>
    <row r="98" spans="1:6" ht="21" customHeight="1" thickBot="1">
      <c r="A98" s="19" t="s">
        <v>126</v>
      </c>
      <c r="B98" s="43" t="s">
        <v>124</v>
      </c>
      <c r="C98" s="43" t="s">
        <v>127</v>
      </c>
      <c r="D98" s="43" t="s">
        <v>62</v>
      </c>
      <c r="E98" s="59">
        <v>1953300</v>
      </c>
      <c r="F98" s="73">
        <v>1055997.34</v>
      </c>
    </row>
    <row r="99" spans="1:6" ht="20.25" customHeight="1" thickBot="1">
      <c r="A99" s="29" t="s">
        <v>89</v>
      </c>
      <c r="B99" s="37" t="s">
        <v>90</v>
      </c>
      <c r="C99" s="37" t="s">
        <v>20</v>
      </c>
      <c r="D99" s="37" t="s">
        <v>13</v>
      </c>
      <c r="E99" s="68">
        <f>E102</f>
        <v>58000</v>
      </c>
      <c r="F99" s="76">
        <f>F102</f>
        <v>25900</v>
      </c>
    </row>
    <row r="100" spans="1:6" ht="16.5" customHeight="1">
      <c r="A100" s="15" t="s">
        <v>104</v>
      </c>
      <c r="B100" s="40" t="s">
        <v>91</v>
      </c>
      <c r="C100" s="40" t="s">
        <v>20</v>
      </c>
      <c r="D100" s="40" t="s">
        <v>13</v>
      </c>
      <c r="E100" s="56">
        <v>58000</v>
      </c>
      <c r="F100" s="70">
        <v>25900</v>
      </c>
    </row>
    <row r="101" spans="1:6" ht="35.25" customHeight="1">
      <c r="A101" s="15" t="s">
        <v>117</v>
      </c>
      <c r="B101" s="40" t="s">
        <v>91</v>
      </c>
      <c r="C101" s="40" t="s">
        <v>118</v>
      </c>
      <c r="D101" s="40" t="s">
        <v>13</v>
      </c>
      <c r="E101" s="56">
        <v>58000</v>
      </c>
      <c r="F101" s="70">
        <v>25900</v>
      </c>
    </row>
    <row r="102" spans="1:6" ht="39.75" customHeight="1" thickBot="1">
      <c r="A102" s="15" t="s">
        <v>192</v>
      </c>
      <c r="B102" s="43" t="s">
        <v>91</v>
      </c>
      <c r="C102" s="43" t="s">
        <v>92</v>
      </c>
      <c r="D102" s="43" t="s">
        <v>50</v>
      </c>
      <c r="E102" s="59">
        <v>58000</v>
      </c>
      <c r="F102" s="73">
        <v>25900</v>
      </c>
    </row>
    <row r="103" spans="1:6" ht="21.75" customHeight="1" thickBot="1">
      <c r="A103" s="29" t="s">
        <v>173</v>
      </c>
      <c r="B103" s="37" t="s">
        <v>36</v>
      </c>
      <c r="C103" s="37" t="s">
        <v>20</v>
      </c>
      <c r="D103" s="37" t="s">
        <v>13</v>
      </c>
      <c r="E103" s="68">
        <f>E104+E116</f>
        <v>6540900</v>
      </c>
      <c r="F103" s="76">
        <f>F104+F116</f>
        <v>3377339.6299999994</v>
      </c>
    </row>
    <row r="104" spans="1:6" ht="18.75" customHeight="1">
      <c r="A104" s="16" t="s">
        <v>37</v>
      </c>
      <c r="B104" s="40" t="s">
        <v>38</v>
      </c>
      <c r="C104" s="40" t="s">
        <v>20</v>
      </c>
      <c r="D104" s="40" t="s">
        <v>13</v>
      </c>
      <c r="E104" s="56">
        <f>E105+E111</f>
        <v>5730900</v>
      </c>
      <c r="F104" s="70">
        <f>F105+F111</f>
        <v>2830550.1899999995</v>
      </c>
    </row>
    <row r="105" spans="1:6" ht="33.75" customHeight="1">
      <c r="A105" s="15" t="s">
        <v>184</v>
      </c>
      <c r="B105" s="40" t="s">
        <v>38</v>
      </c>
      <c r="C105" s="40" t="s">
        <v>20</v>
      </c>
      <c r="D105" s="40" t="s">
        <v>13</v>
      </c>
      <c r="E105" s="56">
        <f>E106+E107+E108</f>
        <v>5041200</v>
      </c>
      <c r="F105" s="70">
        <f>F106+F107+F108</f>
        <v>2464462.5999999996</v>
      </c>
    </row>
    <row r="106" spans="1:6" ht="18.75" customHeight="1">
      <c r="A106" s="19" t="s">
        <v>126</v>
      </c>
      <c r="B106" s="43" t="s">
        <v>38</v>
      </c>
      <c r="C106" s="43" t="s">
        <v>61</v>
      </c>
      <c r="D106" s="43" t="s">
        <v>62</v>
      </c>
      <c r="E106" s="59">
        <v>4851000</v>
      </c>
      <c r="F106" s="73">
        <v>2348812.28</v>
      </c>
    </row>
    <row r="107" spans="1:6" ht="55.5" customHeight="1">
      <c r="A107" s="19" t="s">
        <v>148</v>
      </c>
      <c r="B107" s="43" t="s">
        <v>38</v>
      </c>
      <c r="C107" s="43" t="s">
        <v>67</v>
      </c>
      <c r="D107" s="43" t="s">
        <v>62</v>
      </c>
      <c r="E107" s="59">
        <v>113700</v>
      </c>
      <c r="F107" s="73">
        <v>49979.32</v>
      </c>
    </row>
    <row r="108" spans="1:6" ht="30">
      <c r="A108" s="19" t="s">
        <v>117</v>
      </c>
      <c r="B108" s="43" t="s">
        <v>38</v>
      </c>
      <c r="C108" s="43" t="s">
        <v>118</v>
      </c>
      <c r="D108" s="43" t="s">
        <v>13</v>
      </c>
      <c r="E108" s="59">
        <f>E109+E110</f>
        <v>76500</v>
      </c>
      <c r="F108" s="73">
        <f>F109+F110</f>
        <v>65671</v>
      </c>
    </row>
    <row r="109" spans="1:6" ht="50.25" customHeight="1">
      <c r="A109" s="15" t="s">
        <v>186</v>
      </c>
      <c r="B109" s="40" t="s">
        <v>38</v>
      </c>
      <c r="C109" s="40" t="s">
        <v>98</v>
      </c>
      <c r="D109" s="40" t="s">
        <v>62</v>
      </c>
      <c r="E109" s="56">
        <v>7000</v>
      </c>
      <c r="F109" s="70">
        <v>4000</v>
      </c>
    </row>
    <row r="110" spans="1:6" ht="81" customHeight="1">
      <c r="A110" s="15" t="s">
        <v>185</v>
      </c>
      <c r="B110" s="40" t="s">
        <v>38</v>
      </c>
      <c r="C110" s="40" t="s">
        <v>97</v>
      </c>
      <c r="D110" s="40" t="s">
        <v>62</v>
      </c>
      <c r="E110" s="56">
        <v>69500</v>
      </c>
      <c r="F110" s="70">
        <v>61671</v>
      </c>
    </row>
    <row r="111" spans="1:6" ht="24.75" customHeight="1">
      <c r="A111" s="21" t="s">
        <v>9</v>
      </c>
      <c r="B111" s="47" t="s">
        <v>38</v>
      </c>
      <c r="C111" s="47" t="s">
        <v>20</v>
      </c>
      <c r="D111" s="47" t="s">
        <v>13</v>
      </c>
      <c r="E111" s="64">
        <f>E112+E113+E114</f>
        <v>689700</v>
      </c>
      <c r="F111" s="79">
        <f>F112+F113+F114</f>
        <v>366087.59</v>
      </c>
    </row>
    <row r="112" spans="1:6" ht="30">
      <c r="A112" s="19" t="s">
        <v>128</v>
      </c>
      <c r="B112" s="43" t="s">
        <v>38</v>
      </c>
      <c r="C112" s="43" t="s">
        <v>63</v>
      </c>
      <c r="D112" s="43" t="s">
        <v>62</v>
      </c>
      <c r="E112" s="59">
        <v>657300</v>
      </c>
      <c r="F112" s="73">
        <v>342183.44</v>
      </c>
    </row>
    <row r="113" spans="1:6" ht="54" customHeight="1">
      <c r="A113" s="19" t="s">
        <v>77</v>
      </c>
      <c r="B113" s="43" t="s">
        <v>38</v>
      </c>
      <c r="C113" s="43" t="s">
        <v>67</v>
      </c>
      <c r="D113" s="43" t="s">
        <v>62</v>
      </c>
      <c r="E113" s="59">
        <v>23400</v>
      </c>
      <c r="F113" s="73">
        <v>15954.4</v>
      </c>
    </row>
    <row r="114" spans="1:6" ht="34.5" customHeight="1">
      <c r="A114" s="19" t="s">
        <v>117</v>
      </c>
      <c r="B114" s="43" t="s">
        <v>38</v>
      </c>
      <c r="C114" s="43" t="s">
        <v>118</v>
      </c>
      <c r="D114" s="43" t="s">
        <v>13</v>
      </c>
      <c r="E114" s="59">
        <f>E115</f>
        <v>9000</v>
      </c>
      <c r="F114" s="73">
        <f>F115</f>
        <v>7949.75</v>
      </c>
    </row>
    <row r="115" spans="1:6" ht="81" customHeight="1">
      <c r="A115" s="20" t="s">
        <v>187</v>
      </c>
      <c r="B115" s="48" t="s">
        <v>38</v>
      </c>
      <c r="C115" s="48" t="s">
        <v>97</v>
      </c>
      <c r="D115" s="48" t="s">
        <v>62</v>
      </c>
      <c r="E115" s="65">
        <v>9000</v>
      </c>
      <c r="F115" s="80">
        <v>7949.75</v>
      </c>
    </row>
    <row r="116" spans="1:6" ht="30">
      <c r="A116" s="15" t="s">
        <v>174</v>
      </c>
      <c r="B116" s="40" t="s">
        <v>88</v>
      </c>
      <c r="C116" s="40" t="s">
        <v>20</v>
      </c>
      <c r="D116" s="40" t="s">
        <v>13</v>
      </c>
      <c r="E116" s="56">
        <f>E118</f>
        <v>810000</v>
      </c>
      <c r="F116" s="70">
        <f>F118</f>
        <v>546789.44</v>
      </c>
    </row>
    <row r="117" spans="1:6" ht="89.25" customHeight="1">
      <c r="A117" s="15" t="s">
        <v>144</v>
      </c>
      <c r="B117" s="40" t="s">
        <v>88</v>
      </c>
      <c r="C117" s="40" t="s">
        <v>129</v>
      </c>
      <c r="D117" s="40" t="s">
        <v>13</v>
      </c>
      <c r="E117" s="56">
        <v>810000</v>
      </c>
      <c r="F117" s="70">
        <v>546789.44</v>
      </c>
    </row>
    <row r="118" spans="1:6" ht="22.5" customHeight="1" thickBot="1">
      <c r="A118" s="19" t="s">
        <v>126</v>
      </c>
      <c r="B118" s="43" t="s">
        <v>88</v>
      </c>
      <c r="C118" s="43" t="s">
        <v>64</v>
      </c>
      <c r="D118" s="43" t="s">
        <v>62</v>
      </c>
      <c r="E118" s="59">
        <v>810000</v>
      </c>
      <c r="F118" s="70">
        <v>546789.44</v>
      </c>
    </row>
    <row r="119" spans="1:6" ht="25.5" customHeight="1" thickBot="1">
      <c r="A119" s="31" t="s">
        <v>40</v>
      </c>
      <c r="B119" s="37" t="s">
        <v>15</v>
      </c>
      <c r="C119" s="37" t="s">
        <v>20</v>
      </c>
      <c r="D119" s="37" t="s">
        <v>13</v>
      </c>
      <c r="E119" s="68">
        <f>E120+E124</f>
        <v>443700</v>
      </c>
      <c r="F119" s="76">
        <f>F120+F124</f>
        <v>351134.49000000005</v>
      </c>
    </row>
    <row r="120" spans="1:6" ht="20.25" customHeight="1">
      <c r="A120" s="22" t="s">
        <v>41</v>
      </c>
      <c r="B120" s="38" t="s">
        <v>14</v>
      </c>
      <c r="C120" s="38" t="s">
        <v>20</v>
      </c>
      <c r="D120" s="38" t="s">
        <v>13</v>
      </c>
      <c r="E120" s="62">
        <f>E123</f>
        <v>95800</v>
      </c>
      <c r="F120" s="77">
        <f>F123</f>
        <v>41479.9</v>
      </c>
    </row>
    <row r="121" spans="1:6" ht="18.75" customHeight="1">
      <c r="A121" s="15" t="s">
        <v>130</v>
      </c>
      <c r="B121" s="40" t="s">
        <v>14</v>
      </c>
      <c r="C121" s="40" t="s">
        <v>131</v>
      </c>
      <c r="D121" s="40" t="s">
        <v>13</v>
      </c>
      <c r="E121" s="56">
        <v>95800</v>
      </c>
      <c r="F121" s="70">
        <v>41479.9</v>
      </c>
    </row>
    <row r="122" spans="1:6" ht="33.75" customHeight="1">
      <c r="A122" s="15" t="s">
        <v>42</v>
      </c>
      <c r="B122" s="40" t="s">
        <v>14</v>
      </c>
      <c r="C122" s="40" t="s">
        <v>66</v>
      </c>
      <c r="D122" s="40" t="s">
        <v>13</v>
      </c>
      <c r="E122" s="56">
        <v>95800</v>
      </c>
      <c r="F122" s="70">
        <v>41479.9</v>
      </c>
    </row>
    <row r="123" spans="1:6" ht="15">
      <c r="A123" s="17" t="s">
        <v>132</v>
      </c>
      <c r="B123" s="41" t="s">
        <v>14</v>
      </c>
      <c r="C123" s="41" t="s">
        <v>66</v>
      </c>
      <c r="D123" s="41" t="s">
        <v>22</v>
      </c>
      <c r="E123" s="57">
        <v>95800</v>
      </c>
      <c r="F123" s="80">
        <v>41479.9</v>
      </c>
    </row>
    <row r="124" spans="1:6" ht="24" customHeight="1">
      <c r="A124" s="22" t="s">
        <v>43</v>
      </c>
      <c r="B124" s="38" t="s">
        <v>44</v>
      </c>
      <c r="C124" s="38" t="s">
        <v>20</v>
      </c>
      <c r="D124" s="38" t="s">
        <v>13</v>
      </c>
      <c r="E124" s="62">
        <f>E125+E127</f>
        <v>347900</v>
      </c>
      <c r="F124" s="77">
        <f>F125+F127</f>
        <v>309654.59</v>
      </c>
    </row>
    <row r="125" spans="1:6" ht="45.75" customHeight="1">
      <c r="A125" s="19" t="s">
        <v>148</v>
      </c>
      <c r="B125" s="43" t="s">
        <v>44</v>
      </c>
      <c r="C125" s="43" t="s">
        <v>67</v>
      </c>
      <c r="D125" s="43" t="s">
        <v>22</v>
      </c>
      <c r="E125" s="59">
        <v>12900</v>
      </c>
      <c r="F125" s="73">
        <v>9066.28</v>
      </c>
    </row>
    <row r="126" spans="1:6" ht="35.25" customHeight="1">
      <c r="A126" s="19" t="s">
        <v>117</v>
      </c>
      <c r="B126" s="43" t="s">
        <v>44</v>
      </c>
      <c r="C126" s="43" t="s">
        <v>118</v>
      </c>
      <c r="D126" s="43" t="s">
        <v>13</v>
      </c>
      <c r="E126" s="59">
        <f>E127</f>
        <v>335000</v>
      </c>
      <c r="F126" s="73">
        <f>F127</f>
        <v>300588.31</v>
      </c>
    </row>
    <row r="127" spans="1:6" ht="68.25" customHeight="1" thickBot="1">
      <c r="A127" s="15" t="s">
        <v>175</v>
      </c>
      <c r="B127" s="40" t="s">
        <v>44</v>
      </c>
      <c r="C127" s="40" t="s">
        <v>99</v>
      </c>
      <c r="D127" s="40" t="s">
        <v>22</v>
      </c>
      <c r="E127" s="56">
        <v>335000</v>
      </c>
      <c r="F127" s="70">
        <v>300588.31</v>
      </c>
    </row>
    <row r="128" spans="1:6" ht="33.75" customHeight="1" thickBot="1">
      <c r="A128" s="29" t="s">
        <v>105</v>
      </c>
      <c r="B128" s="37" t="s">
        <v>81</v>
      </c>
      <c r="C128" s="37" t="s">
        <v>20</v>
      </c>
      <c r="D128" s="37" t="s">
        <v>13</v>
      </c>
      <c r="E128" s="68">
        <f>E131</f>
        <v>640300</v>
      </c>
      <c r="F128" s="76">
        <f>F131</f>
        <v>283719.51</v>
      </c>
    </row>
    <row r="129" spans="1:6" ht="23.25" customHeight="1">
      <c r="A129" s="15" t="s">
        <v>105</v>
      </c>
      <c r="B129" s="40" t="s">
        <v>81</v>
      </c>
      <c r="C129" s="40" t="s">
        <v>20</v>
      </c>
      <c r="D129" s="40" t="s">
        <v>13</v>
      </c>
      <c r="E129" s="56">
        <v>640300</v>
      </c>
      <c r="F129" s="70">
        <v>283719.51</v>
      </c>
    </row>
    <row r="130" spans="1:6" ht="33" customHeight="1">
      <c r="A130" s="15" t="s">
        <v>39</v>
      </c>
      <c r="B130" s="40" t="s">
        <v>176</v>
      </c>
      <c r="C130" s="40" t="s">
        <v>65</v>
      </c>
      <c r="D130" s="40" t="s">
        <v>13</v>
      </c>
      <c r="E130" s="56">
        <v>640300</v>
      </c>
      <c r="F130" s="70">
        <v>283719.51</v>
      </c>
    </row>
    <row r="131" spans="1:6" ht="21.75" customHeight="1" thickBot="1">
      <c r="A131" s="19" t="s">
        <v>126</v>
      </c>
      <c r="B131" s="43" t="s">
        <v>176</v>
      </c>
      <c r="C131" s="43" t="s">
        <v>65</v>
      </c>
      <c r="D131" s="43" t="s">
        <v>62</v>
      </c>
      <c r="E131" s="59">
        <v>640300</v>
      </c>
      <c r="F131" s="70">
        <v>283719.51</v>
      </c>
    </row>
    <row r="132" spans="1:6" ht="33.75" customHeight="1" thickBot="1">
      <c r="A132" s="29" t="s">
        <v>24</v>
      </c>
      <c r="B132" s="37" t="s">
        <v>177</v>
      </c>
      <c r="C132" s="37" t="s">
        <v>20</v>
      </c>
      <c r="D132" s="37" t="s">
        <v>13</v>
      </c>
      <c r="E132" s="68">
        <v>127000</v>
      </c>
      <c r="F132" s="76">
        <v>48388.82</v>
      </c>
    </row>
    <row r="133" spans="1:6" ht="33.75" customHeight="1">
      <c r="A133" s="19" t="s">
        <v>179</v>
      </c>
      <c r="B133" s="43" t="s">
        <v>178</v>
      </c>
      <c r="C133" s="43" t="s">
        <v>20</v>
      </c>
      <c r="D133" s="43" t="s">
        <v>13</v>
      </c>
      <c r="E133" s="59">
        <v>127000</v>
      </c>
      <c r="F133" s="73">
        <v>48388.82</v>
      </c>
    </row>
    <row r="134" spans="1:6" ht="21.75" customHeight="1">
      <c r="A134" s="19" t="s">
        <v>25</v>
      </c>
      <c r="B134" s="43" t="s">
        <v>178</v>
      </c>
      <c r="C134" s="43" t="s">
        <v>53</v>
      </c>
      <c r="D134" s="43" t="s">
        <v>13</v>
      </c>
      <c r="E134" s="59">
        <v>127000</v>
      </c>
      <c r="F134" s="73">
        <v>48388.82</v>
      </c>
    </row>
    <row r="135" spans="1:6" ht="17.25" customHeight="1" thickBot="1">
      <c r="A135" s="19" t="s">
        <v>107</v>
      </c>
      <c r="B135" s="43" t="s">
        <v>178</v>
      </c>
      <c r="C135" s="43" t="s">
        <v>53</v>
      </c>
      <c r="D135" s="43" t="s">
        <v>54</v>
      </c>
      <c r="E135" s="59">
        <v>127000</v>
      </c>
      <c r="F135" s="73">
        <v>48388.82</v>
      </c>
    </row>
    <row r="136" spans="1:6" ht="17.25" customHeight="1" thickBot="1">
      <c r="A136" s="29" t="s">
        <v>19</v>
      </c>
      <c r="B136" s="37" t="s">
        <v>12</v>
      </c>
      <c r="C136" s="37" t="s">
        <v>20</v>
      </c>
      <c r="D136" s="37" t="s">
        <v>13</v>
      </c>
      <c r="E136" s="68">
        <v>100000</v>
      </c>
      <c r="F136" s="76">
        <v>100000</v>
      </c>
    </row>
    <row r="137" spans="1:6" ht="36.75" customHeight="1">
      <c r="A137" s="15" t="s">
        <v>149</v>
      </c>
      <c r="B137" s="40" t="s">
        <v>150</v>
      </c>
      <c r="C137" s="40" t="s">
        <v>20</v>
      </c>
      <c r="D137" s="40" t="s">
        <v>13</v>
      </c>
      <c r="E137" s="56">
        <v>100000</v>
      </c>
      <c r="F137" s="70">
        <v>100000</v>
      </c>
    </row>
    <row r="138" spans="1:6" ht="23.25" customHeight="1">
      <c r="A138" s="24" t="s">
        <v>191</v>
      </c>
      <c r="B138" s="46" t="s">
        <v>150</v>
      </c>
      <c r="C138" s="46" t="s">
        <v>151</v>
      </c>
      <c r="D138" s="46" t="s">
        <v>13</v>
      </c>
      <c r="E138" s="63">
        <v>100000</v>
      </c>
      <c r="F138" s="70">
        <v>100000</v>
      </c>
    </row>
    <row r="139" spans="1:6" ht="33.75" customHeight="1">
      <c r="A139" s="24" t="s">
        <v>195</v>
      </c>
      <c r="B139" s="46" t="s">
        <v>150</v>
      </c>
      <c r="C139" s="46" t="s">
        <v>152</v>
      </c>
      <c r="D139" s="46" t="s">
        <v>13</v>
      </c>
      <c r="E139" s="63">
        <v>50000</v>
      </c>
      <c r="F139" s="78">
        <v>50000</v>
      </c>
    </row>
    <row r="140" spans="1:6" ht="30" customHeight="1">
      <c r="A140" s="26" t="s">
        <v>134</v>
      </c>
      <c r="B140" s="46" t="s">
        <v>150</v>
      </c>
      <c r="C140" s="46" t="s">
        <v>152</v>
      </c>
      <c r="D140" s="46" t="s">
        <v>50</v>
      </c>
      <c r="E140" s="63">
        <v>50000</v>
      </c>
      <c r="F140" s="78">
        <v>50000</v>
      </c>
    </row>
    <row r="141" spans="1:6" ht="30" customHeight="1">
      <c r="A141" s="24" t="s">
        <v>196</v>
      </c>
      <c r="B141" s="46" t="s">
        <v>150</v>
      </c>
      <c r="C141" s="46" t="s">
        <v>189</v>
      </c>
      <c r="D141" s="46" t="s">
        <v>13</v>
      </c>
      <c r="E141" s="63">
        <v>50000</v>
      </c>
      <c r="F141" s="78">
        <v>50000</v>
      </c>
    </row>
    <row r="142" spans="1:6" ht="33.75" customHeight="1" thickBot="1">
      <c r="A142" s="25" t="s">
        <v>134</v>
      </c>
      <c r="B142" s="46" t="s">
        <v>150</v>
      </c>
      <c r="C142" s="46" t="s">
        <v>189</v>
      </c>
      <c r="D142" s="46" t="s">
        <v>50</v>
      </c>
      <c r="E142" s="63">
        <v>50000</v>
      </c>
      <c r="F142" s="78">
        <v>50000</v>
      </c>
    </row>
    <row r="143" spans="1:6" ht="21.75" customHeight="1" thickBot="1">
      <c r="A143" s="27" t="s">
        <v>11</v>
      </c>
      <c r="B143" s="37"/>
      <c r="C143" s="37"/>
      <c r="D143" s="37"/>
      <c r="E143" s="68">
        <f>E13+E38+E43+E50+E64+E99+E103++E119+E128+E132+E136</f>
        <v>26601212</v>
      </c>
      <c r="F143" s="76">
        <f>F13+F38+F43+F50+F64+F99+F103++F119+F128+F132+F136</f>
        <v>11199531.34</v>
      </c>
    </row>
    <row r="144" spans="1:6" ht="12.75">
      <c r="A144" s="10"/>
      <c r="B144" s="7"/>
      <c r="C144" s="7"/>
      <c r="D144" s="7"/>
      <c r="E144" s="7"/>
      <c r="F144" s="7"/>
    </row>
    <row r="145" spans="1:6" ht="12.75">
      <c r="A145" s="5"/>
      <c r="B145" s="8"/>
      <c r="C145" s="8"/>
      <c r="D145" s="8"/>
      <c r="E145" s="8"/>
      <c r="F145" s="6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</sheetData>
  <mergeCells count="13">
    <mergeCell ref="D4:F4"/>
    <mergeCell ref="A5:F5"/>
    <mergeCell ref="A6:F6"/>
    <mergeCell ref="D1:F1"/>
    <mergeCell ref="D3:F3"/>
    <mergeCell ref="A7:F7"/>
    <mergeCell ref="A9:A12"/>
    <mergeCell ref="B9:B12"/>
    <mergeCell ref="C9:C12"/>
    <mergeCell ref="D9:D12"/>
    <mergeCell ref="F9:F12"/>
    <mergeCell ref="E9:E12"/>
    <mergeCell ref="B2:F2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7" r:id="rId1"/>
  <rowBreaks count="4" manualBreakCount="4">
    <brk id="37" max="4" man="1"/>
    <brk id="63" max="4" man="1"/>
    <brk id="98" max="4" man="1"/>
    <brk id="1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2011-07-18T13:07:53Z</cp:lastPrinted>
  <dcterms:created xsi:type="dcterms:W3CDTF">2003-04-01T12:03:41Z</dcterms:created>
  <dcterms:modified xsi:type="dcterms:W3CDTF">2011-07-18T13:10:45Z</dcterms:modified>
  <cp:category/>
  <cp:version/>
  <cp:contentType/>
  <cp:contentStatus/>
</cp:coreProperties>
</file>