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<sst xmlns="http://schemas.openxmlformats.org/spreadsheetml/2006/main" count="30" uniqueCount="30">
  <si>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</si>
  <si>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</si>
  <si>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</si>
  <si>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</si>
  <si>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</si>
  <si>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государственная пошлина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</si>
  <si>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</si>
  <si>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</si>
  <si>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</si>
  <si>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</si>
  <si>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</si>
  <si>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Периодичность:ежемесечная</t>
  </si>
  <si>
    <t>Единица измерения: тыс.руб.</t>
  </si>
  <si>
    <t>налог на имущество физических лиц</t>
  </si>
  <si>
    <t>доходы в виде арендной платы за земельные участки</t>
  </si>
  <si>
    <t>единый сельскохозяйственный налог</t>
  </si>
  <si>
    <t>доходы поступающие в порядке возмещения расходов</t>
  </si>
  <si>
    <t>прочие доходы от оказания платн.услуг</t>
  </si>
  <si>
    <t>доходы от уплаты акцизов на ГСМ</t>
  </si>
  <si>
    <t>неналоговые доходы</t>
  </si>
  <si>
    <t xml:space="preserve">Зам.начальника финансового отдела                           </t>
  </si>
  <si>
    <t>Попова С.В.</t>
  </si>
  <si>
    <t>невыясненные доходы (от возмещения расходов)</t>
  </si>
  <si>
    <t>прочие неналоговые доходы</t>
  </si>
  <si>
    <t>АНАЛИЗ ПОСТУПЛЕНИЯ ДОХОДОВ В БЮДЖЕТ МО П.СТАВРОВО ЗА 2019 ГОД.</t>
  </si>
  <si>
    <t>Решение о бюджете на 2019 год</t>
  </si>
  <si>
    <t>% исполнения к плану 2019г.</t>
  </si>
  <si>
    <t>% исполнения к соответств. периоду 2018г.</t>
  </si>
  <si>
    <t>январь-март 2019г.</t>
  </si>
  <si>
    <t>январь-март 2018г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</si>
</sst>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4">
      <selection activeCell="F22" sqref="F22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1.00390625" style="0" customWidth="1"/>
    <col min="7" max="7" width="12.625" style="0" customWidth="1"/>
    <col min="8" max="8" width="12.125" style="0" customWidth="1"/>
    <col min="9" max="9" width="14.125" style="0" customWidth="1"/>
  </cols>
  <sheetData>
    <row r="2" spans="3:9" ht="12.75">
      <c r="C2" s="1" t="s">
        <v>24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11</v>
      </c>
      <c r="C5" s="1"/>
      <c r="D5" s="1"/>
      <c r="E5" s="1"/>
      <c r="F5" s="1"/>
      <c r="G5" s="1"/>
      <c r="H5" s="1"/>
      <c r="I5" s="1"/>
    </row>
    <row r="6" spans="2:4" ht="12.75">
      <c r="B6" s="2" t="s">
        <v>12</v>
      </c>
      <c r="C6" s="2"/>
      <c r="D6" s="2"/>
    </row>
    <row r="7" spans="2:9" ht="39.75" customHeight="1">
      <c r="B7" s="3" t="s">
        <v>0</v>
      </c>
      <c r="C7" s="3"/>
      <c r="D7" s="3"/>
      <c r="E7" s="13" t="s">
        <v>25</v>
      </c>
      <c r="F7" s="17" t="s">
        <v>28</v>
      </c>
      <c r="G7" s="4" t="s">
        <v>26</v>
      </c>
      <c r="H7" s="17" t="s">
        <v>29</v>
      </c>
      <c r="I7" s="4" t="s">
        <v>27</v>
      </c>
    </row>
    <row r="8" spans="2:9" ht="12.75">
      <c r="B8" s="5" t="s">
        <v>1</v>
      </c>
      <c r="C8" s="3"/>
      <c r="D8" s="3"/>
      <c r="E8" s="5">
        <f>E9+E16</f>
        <v>56014.5</v>
      </c>
      <c r="F8" s="16">
        <f>F9+F16</f>
        <v>7854.199999999999</v>
      </c>
      <c r="G8" s="7">
        <f>F8*100/E8</f>
        <v>14.021726517241069</v>
      </c>
      <c r="H8" s="16">
        <f>H9+H16</f>
        <v>5836.900000000001</v>
      </c>
      <c r="I8" s="10">
        <f>F8*100/H8</f>
        <v>134.56115403724576</v>
      </c>
    </row>
    <row r="9" spans="2:9" ht="12.75">
      <c r="B9" s="24" t="s">
        <v>2</v>
      </c>
      <c r="C9" s="24"/>
      <c r="D9" s="24"/>
      <c r="E9" s="3">
        <f>SUM(E10:E15)</f>
        <v>23423.699999999997</v>
      </c>
      <c r="F9" s="3">
        <f>SUM(F10:F15)</f>
        <v>5197.9</v>
      </c>
      <c r="G9" s="8">
        <f aca="true" t="shared" si="0" ref="G9:G26">F9*100/E9</f>
        <v>22.19077259356976</v>
      </c>
      <c r="H9" s="3">
        <f>SUM(H10:H15)</f>
        <v>4700.900000000001</v>
      </c>
      <c r="I9" s="11">
        <f aca="true" t="shared" si="1" ref="I9:I26">F9*100/H9</f>
        <v>110.57244357463462</v>
      </c>
    </row>
    <row r="10" spans="2:9" ht="12.75">
      <c r="B10" s="6" t="s">
        <v>3</v>
      </c>
      <c r="C10" s="3"/>
      <c r="D10" s="3"/>
      <c r="E10" s="6">
        <v>8936.1</v>
      </c>
      <c r="F10" s="6">
        <v>2060</v>
      </c>
      <c r="G10" s="9">
        <f t="shared" si="0"/>
        <v>23.052562079654436</v>
      </c>
      <c r="H10" s="6">
        <v>1892.4</v>
      </c>
      <c r="I10" s="12">
        <f t="shared" si="1"/>
        <v>108.85647854576199</v>
      </c>
    </row>
    <row r="11" spans="2:9" ht="12.75">
      <c r="B11" s="27" t="s">
        <v>18</v>
      </c>
      <c r="C11" s="28"/>
      <c r="D11" s="29"/>
      <c r="E11" s="6">
        <v>1012.3</v>
      </c>
      <c r="F11" s="6">
        <v>273.3</v>
      </c>
      <c r="G11" s="9">
        <f t="shared" si="0"/>
        <v>26.99792551615134</v>
      </c>
      <c r="H11" s="6">
        <v>223</v>
      </c>
      <c r="I11" s="12">
        <f t="shared" si="1"/>
        <v>122.5560538116592</v>
      </c>
    </row>
    <row r="12" spans="2:9" ht="12.75">
      <c r="B12" s="27" t="s">
        <v>15</v>
      </c>
      <c r="C12" s="28"/>
      <c r="D12" s="29"/>
      <c r="E12" s="6">
        <v>41.4</v>
      </c>
      <c r="F12" s="6">
        <v>0.7</v>
      </c>
      <c r="G12" s="9">
        <f t="shared" si="0"/>
        <v>1.6908212560386473</v>
      </c>
      <c r="H12" s="6">
        <v>35.4</v>
      </c>
      <c r="I12" s="12"/>
    </row>
    <row r="13" spans="2:9" ht="12.75">
      <c r="B13" s="6" t="s">
        <v>13</v>
      </c>
      <c r="C13" s="3"/>
      <c r="D13" s="3"/>
      <c r="E13" s="6">
        <v>870</v>
      </c>
      <c r="F13" s="6">
        <v>45.2</v>
      </c>
      <c r="G13" s="9">
        <f t="shared" si="0"/>
        <v>5.195402298850575</v>
      </c>
      <c r="H13" s="6">
        <v>50</v>
      </c>
      <c r="I13" s="12">
        <f t="shared" si="1"/>
        <v>90.4</v>
      </c>
    </row>
    <row r="14" spans="2:9" ht="12.75">
      <c r="B14" s="27" t="s">
        <v>4</v>
      </c>
      <c r="C14" s="28"/>
      <c r="D14" s="29"/>
      <c r="E14" s="6">
        <v>12518.9</v>
      </c>
      <c r="F14" s="6">
        <v>2804.1</v>
      </c>
      <c r="G14" s="9">
        <f t="shared" si="0"/>
        <v>22.39893281358586</v>
      </c>
      <c r="H14" s="6">
        <v>2490.4</v>
      </c>
      <c r="I14" s="12">
        <f t="shared" si="1"/>
        <v>112.59637006103436</v>
      </c>
    </row>
    <row r="15" spans="2:9" ht="12.75">
      <c r="B15" s="6" t="s">
        <v>5</v>
      </c>
      <c r="C15" s="3"/>
      <c r="D15" s="3"/>
      <c r="E15" s="6">
        <v>45</v>
      </c>
      <c r="F15" s="6">
        <v>14.6</v>
      </c>
      <c r="G15" s="9">
        <f t="shared" si="0"/>
        <v>32.44444444444444</v>
      </c>
      <c r="H15" s="6">
        <v>9.7</v>
      </c>
      <c r="I15" s="12">
        <f t="shared" si="1"/>
        <v>150.51546391752578</v>
      </c>
    </row>
    <row r="16" spans="2:9" ht="12.75">
      <c r="B16" s="25" t="s">
        <v>19</v>
      </c>
      <c r="C16" s="25"/>
      <c r="D16" s="25"/>
      <c r="E16" s="3">
        <f>SUM(E17:E25)</f>
        <v>32590.8</v>
      </c>
      <c r="F16" s="3">
        <f>SUM(F17:F26)</f>
        <v>2656.2999999999997</v>
      </c>
      <c r="G16" s="8">
        <f t="shared" si="0"/>
        <v>8.150459638916503</v>
      </c>
      <c r="H16" s="3">
        <f>SUM(H17:H26)</f>
        <v>1136</v>
      </c>
      <c r="I16" s="11">
        <f t="shared" si="1"/>
        <v>233.82922535211267</v>
      </c>
    </row>
    <row r="17" spans="2:9" ht="24" customHeight="1">
      <c r="B17" s="26" t="s">
        <v>14</v>
      </c>
      <c r="C17" s="26"/>
      <c r="D17" s="26"/>
      <c r="E17" s="6">
        <v>1050</v>
      </c>
      <c r="F17" s="14">
        <v>436.9</v>
      </c>
      <c r="G17" s="9">
        <f t="shared" si="0"/>
        <v>41.60952380952381</v>
      </c>
      <c r="H17" s="14">
        <v>133.2</v>
      </c>
      <c r="I17" s="12">
        <f t="shared" si="1"/>
        <v>328.003003003003</v>
      </c>
    </row>
    <row r="18" spans="2:9" ht="12.75">
      <c r="B18" s="6" t="s">
        <v>6</v>
      </c>
      <c r="C18" s="6"/>
      <c r="D18" s="6"/>
      <c r="E18" s="6">
        <v>1300</v>
      </c>
      <c r="F18" s="14">
        <v>258.5</v>
      </c>
      <c r="G18" s="9">
        <f t="shared" si="0"/>
        <v>19.884615384615383</v>
      </c>
      <c r="H18" s="14">
        <v>384.1</v>
      </c>
      <c r="I18" s="12">
        <f t="shared" si="1"/>
        <v>67.30018224420724</v>
      </c>
    </row>
    <row r="19" spans="2:9" ht="12.75">
      <c r="B19" s="6" t="s">
        <v>7</v>
      </c>
      <c r="C19" s="6"/>
      <c r="D19" s="6"/>
      <c r="E19" s="6">
        <v>600</v>
      </c>
      <c r="F19" s="14">
        <v>122</v>
      </c>
      <c r="G19" s="9">
        <f t="shared" si="0"/>
        <v>20.333333333333332</v>
      </c>
      <c r="H19" s="14">
        <v>131.3</v>
      </c>
      <c r="I19" s="12">
        <f t="shared" si="1"/>
        <v>92.9169840060929</v>
      </c>
    </row>
    <row r="20" spans="2:9" ht="12.75">
      <c r="B20" s="6" t="s">
        <v>8</v>
      </c>
      <c r="C20" s="3"/>
      <c r="D20" s="3"/>
      <c r="E20" s="6">
        <v>0</v>
      </c>
      <c r="F20" s="14">
        <v>0</v>
      </c>
      <c r="G20" s="9" t="e">
        <f t="shared" si="0"/>
        <v>#DIV/0!</v>
      </c>
      <c r="H20" s="14">
        <v>2.1</v>
      </c>
      <c r="I20" s="12">
        <f t="shared" si="1"/>
        <v>0</v>
      </c>
    </row>
    <row r="21" spans="2:9" ht="12.75">
      <c r="B21" s="6" t="s">
        <v>9</v>
      </c>
      <c r="C21" s="3"/>
      <c r="D21" s="3"/>
      <c r="E21" s="6">
        <v>28564.8</v>
      </c>
      <c r="F21" s="14">
        <v>53.6</v>
      </c>
      <c r="G21" s="9">
        <f t="shared" si="0"/>
        <v>0.18764353329972555</v>
      </c>
      <c r="H21" s="14">
        <v>134</v>
      </c>
      <c r="I21" s="12">
        <f t="shared" si="1"/>
        <v>40</v>
      </c>
    </row>
    <row r="22" spans="2:9" ht="24" customHeight="1">
      <c r="B22" s="18" t="s">
        <v>16</v>
      </c>
      <c r="C22" s="19"/>
      <c r="D22" s="20"/>
      <c r="E22" s="6">
        <v>150</v>
      </c>
      <c r="F22" s="14">
        <v>32.1</v>
      </c>
      <c r="G22" s="9">
        <f t="shared" si="0"/>
        <v>21.4</v>
      </c>
      <c r="H22" s="14">
        <v>35.1</v>
      </c>
      <c r="I22" s="12">
        <f t="shared" si="1"/>
        <v>91.45299145299145</v>
      </c>
    </row>
    <row r="23" spans="2:9" ht="12.75">
      <c r="B23" s="6" t="s">
        <v>10</v>
      </c>
      <c r="C23" s="3"/>
      <c r="D23" s="3"/>
      <c r="E23" s="6">
        <v>26</v>
      </c>
      <c r="F23" s="14">
        <v>1513.1</v>
      </c>
      <c r="G23" s="9">
        <f t="shared" si="0"/>
        <v>5819.615384615385</v>
      </c>
      <c r="H23" s="14">
        <v>57.8</v>
      </c>
      <c r="I23" s="12">
        <f t="shared" si="1"/>
        <v>2617.8200692041523</v>
      </c>
    </row>
    <row r="24" spans="2:9" ht="12.75">
      <c r="B24" s="21" t="s">
        <v>17</v>
      </c>
      <c r="C24" s="22"/>
      <c r="D24" s="23"/>
      <c r="E24" s="6">
        <v>900</v>
      </c>
      <c r="F24" s="14">
        <v>239.9</v>
      </c>
      <c r="G24" s="9">
        <f t="shared" si="0"/>
        <v>26.655555555555555</v>
      </c>
      <c r="H24" s="14">
        <v>258.4</v>
      </c>
      <c r="I24" s="12">
        <f t="shared" si="1"/>
        <v>92.8405572755418</v>
      </c>
    </row>
    <row r="25" spans="2:9" ht="12.75">
      <c r="B25" s="27" t="s">
        <v>23</v>
      </c>
      <c r="C25" s="28"/>
      <c r="D25" s="29"/>
      <c r="E25" s="6">
        <v>0</v>
      </c>
      <c r="F25" s="14">
        <v>0</v>
      </c>
      <c r="G25" s="9" t="e">
        <f t="shared" si="0"/>
        <v>#DIV/0!</v>
      </c>
      <c r="H25" s="14">
        <v>0</v>
      </c>
      <c r="I25" s="12"/>
    </row>
    <row r="26" spans="2:9" ht="27" customHeight="1">
      <c r="B26" s="18" t="s">
        <v>22</v>
      </c>
      <c r="C26" s="19"/>
      <c r="D26" s="20"/>
      <c r="E26" s="3">
        <v>0</v>
      </c>
      <c r="F26" s="15">
        <v>0.2</v>
      </c>
      <c r="G26" s="9" t="e">
        <f t="shared" si="0"/>
        <v>#DIV/0!</v>
      </c>
      <c r="H26" s="15">
        <v>0</v>
      </c>
      <c r="I26" s="12" t="e">
        <f t="shared" si="1"/>
        <v>#DIV/0!</v>
      </c>
    </row>
    <row r="28" spans="4:9" ht="12.75">
      <c r="D28" t="s">
        <v>20</v>
      </c>
      <c r="I28" t="s">
        <v>21</v>
      </c>
    </row>
  </sheetData>
  <mergeCells count="10">
    <mergeCell ref="B26:D26"/>
    <mergeCell ref="B24:D24"/>
    <mergeCell ref="B22:D22"/>
    <mergeCell ref="B9:D9"/>
    <mergeCell ref="B16:D16"/>
    <mergeCell ref="B17:D17"/>
    <mergeCell ref="B12:D12"/>
    <mergeCell ref="B11:D11"/>
    <mergeCell ref="B14:D14"/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2019-02-28T09:52:28Z</cp:lastPrinted>
  <dcterms:created xsi:type="dcterms:W3CDTF">2011-08-18T07:45:43Z</dcterms:created>
  <dcterms:modified xsi:type="dcterms:W3CDTF">2019-04-02T06:41:30Z</dcterms:modified>
  <cp:category/>
  <cp:version/>
  <cp:contentType/>
  <cp:contentStatus/>
</cp:coreProperties>
</file>