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7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<sst xmlns="http://schemas.openxmlformats.org/spreadsheetml/2006/main" count="29" uniqueCount="29">
  <si>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Наименование показателя</t>
  </si>
  <si>
    <t>Решение о бюджете на год</t>
  </si>
  <si>
    <t>Доходы: в том числе:</t>
  </si>
  <si>
    <t>налоговые доходы</t>
  </si>
  <si>
    <t>налог на доходы физических лиц</t>
  </si>
  <si>
    <t>земельный налог</t>
  </si>
  <si>
    <t>неналоговы доходы</t>
  </si>
  <si>
    <t>государственная пошлина</t>
  </si>
  <si>
    <t>задолженность и перерасчеты по отмененным налогам</t>
  </si>
  <si>
    <t>доходы от сдачу в аренду имущества</t>
  </si>
  <si>
    <t>прочие поступления</t>
  </si>
  <si>
    <t>доходы от продажи земельных участков</t>
  </si>
  <si>
    <t>доходы от реализации иного имущества</t>
  </si>
  <si>
    <t>денежные взыскания(штрафы)</t>
  </si>
  <si>
    <t>прочие неналоговые доходы</t>
  </si>
  <si>
    <t>Периодичность:ежемесечная</t>
  </si>
  <si>
    <t>Единица измерения: тыс.руб.</t>
  </si>
  <si>
    <t>Леонтьева З.З.</t>
  </si>
  <si>
    <t>Попова СВ</t>
  </si>
  <si>
    <t>5 12 42</t>
  </si>
  <si>
    <t>налог на имущество физических лиц</t>
  </si>
  <si>
    <t xml:space="preserve">Начальник финансового отдела:                            </t>
  </si>
  <si>
    <t>доходы в виде арендной платы за земельные участки</t>
  </si>
  <si>
    <t>АНАЛИЗ ПОСТУПЛЕНИЯ ДОХОДОВ В БЮДЖЕТ МО П.СТАВРОВО ЗА 2013 ГОД.</t>
  </si>
  <si>
    <t>% исполнения к плану 2013г.</t>
  </si>
  <si>
    <t>% исполнения к соотвеств. периоду 2012г.</t>
  </si>
  <si>
    <t>февраль</t>
  </si>
  <si>
    <t>февраль 2012г</t>
  </si>
  <si>
    <t>единый сельскохозяйственный налог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</si>
</sst>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70" fontId="4" fillId="0" borderId="1" xfId="0" applyNumberFormat="1" applyFont="1" applyBorder="1" applyAlignment="1">
      <alignment horizontal="center"/>
    </xf>
    <xf numFmtId="170" fontId="5" fillId="0" borderId="1" xfId="0" applyNumberFormat="1" applyFont="1" applyBorder="1" applyAlignment="1">
      <alignment horizontal="center"/>
    </xf>
    <xf numFmtId="170" fontId="6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wrapText="1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0"/>
  <sheetViews>
    <sheetView tabSelected="1" workbookViewId="0" topLeftCell="A1">
      <selection activeCell="H19" sqref="H19"/>
    </sheetView>
  </sheetViews>
  <sheetFormatPr defaultColWidth="9.00390625" defaultRowHeight="12.75"/>
  <cols>
    <col min="4" max="4" width="18.875" style="0" customWidth="1"/>
    <col min="5" max="5" width="10.875" style="0" customWidth="1"/>
    <col min="7" max="8" width="12.625" style="0" customWidth="1"/>
    <col min="9" max="9" width="14.125" style="0" customWidth="1"/>
  </cols>
  <sheetData>
    <row r="2" spans="3:9" ht="12.75">
      <c r="C2" s="1" t="s">
        <v>23</v>
      </c>
      <c r="D2" s="1"/>
      <c r="E2" s="1"/>
      <c r="F2" s="1"/>
      <c r="G2" s="1"/>
      <c r="H2" s="1"/>
      <c r="I2" s="1"/>
    </row>
    <row r="3" spans="3:9" ht="12.75">
      <c r="C3" s="1"/>
      <c r="D3" s="1"/>
      <c r="E3" s="1"/>
      <c r="F3" s="1"/>
      <c r="G3" s="1"/>
      <c r="H3" s="1"/>
      <c r="I3" s="1"/>
    </row>
    <row r="4" spans="3:9" ht="12.75">
      <c r="C4" s="1"/>
      <c r="D4" s="1"/>
      <c r="E4" s="1"/>
      <c r="F4" s="1"/>
      <c r="G4" s="1"/>
      <c r="H4" s="1"/>
      <c r="I4" s="1"/>
    </row>
    <row r="5" spans="2:9" ht="12.75">
      <c r="B5" s="2" t="s">
        <v>15</v>
      </c>
      <c r="C5" s="1"/>
      <c r="D5" s="1"/>
      <c r="E5" s="1"/>
      <c r="F5" s="1"/>
      <c r="G5" s="1"/>
      <c r="H5" s="1"/>
      <c r="I5" s="1"/>
    </row>
    <row r="6" spans="2:4" ht="12.75">
      <c r="B6" s="2" t="s">
        <v>16</v>
      </c>
      <c r="C6" s="2"/>
      <c r="D6" s="2"/>
    </row>
    <row r="7" spans="2:9" ht="39.75" customHeight="1">
      <c r="B7" s="3" t="s">
        <v>0</v>
      </c>
      <c r="C7" s="3"/>
      <c r="D7" s="3"/>
      <c r="E7" s="4" t="s">
        <v>1</v>
      </c>
      <c r="F7" s="14" t="s">
        <v>26</v>
      </c>
      <c r="G7" s="4" t="s">
        <v>24</v>
      </c>
      <c r="H7" s="10" t="s">
        <v>27</v>
      </c>
      <c r="I7" s="4" t="s">
        <v>25</v>
      </c>
    </row>
    <row r="8" spans="2:9" ht="12.75">
      <c r="B8" s="5" t="s">
        <v>2</v>
      </c>
      <c r="C8" s="3"/>
      <c r="D8" s="3"/>
      <c r="E8" s="5">
        <f>E9+E14</f>
        <v>22993</v>
      </c>
      <c r="F8" s="5">
        <f>F9+F14</f>
        <v>2949</v>
      </c>
      <c r="G8" s="7">
        <f>F8*100/E8</f>
        <v>12.825642586874267</v>
      </c>
      <c r="H8" s="5">
        <f>H9+H14</f>
        <v>1739</v>
      </c>
      <c r="I8" s="11">
        <f>F8*100/H8</f>
        <v>169.58021851638873</v>
      </c>
    </row>
    <row r="9" spans="2:9" ht="12.75">
      <c r="B9" s="15" t="s">
        <v>3</v>
      </c>
      <c r="C9" s="15"/>
      <c r="D9" s="15"/>
      <c r="E9" s="3">
        <f>SUM(E10:E13)</f>
        <v>13522</v>
      </c>
      <c r="F9" s="3">
        <f>SUM(F10:F13)</f>
        <v>2530</v>
      </c>
      <c r="G9" s="8">
        <f aca="true" t="shared" si="0" ref="G9:G22">F9*100/E9</f>
        <v>18.710249963023223</v>
      </c>
      <c r="H9" s="3">
        <f>SUM(H10:H13)</f>
        <v>1467</v>
      </c>
      <c r="I9" s="12">
        <f aca="true" t="shared" si="1" ref="I9:I22">F9*100/H9</f>
        <v>172.46080436264486</v>
      </c>
    </row>
    <row r="10" spans="2:9" ht="12.75">
      <c r="B10" s="6" t="s">
        <v>4</v>
      </c>
      <c r="C10" s="3"/>
      <c r="D10" s="3"/>
      <c r="E10" s="6">
        <v>5419</v>
      </c>
      <c r="F10" s="6">
        <v>881</v>
      </c>
      <c r="G10" s="9">
        <f t="shared" si="0"/>
        <v>16.25761210555453</v>
      </c>
      <c r="H10" s="6">
        <v>583</v>
      </c>
      <c r="I10" s="13">
        <f t="shared" si="1"/>
        <v>151.11492281303603</v>
      </c>
    </row>
    <row r="11" spans="2:9" ht="12.75">
      <c r="B11" s="18" t="s">
        <v>28</v>
      </c>
      <c r="C11" s="19"/>
      <c r="D11" s="20"/>
      <c r="E11" s="6">
        <v>0</v>
      </c>
      <c r="F11" s="6">
        <v>1</v>
      </c>
      <c r="G11" s="9"/>
      <c r="H11" s="6">
        <v>2</v>
      </c>
      <c r="I11" s="13">
        <f t="shared" si="1"/>
        <v>50</v>
      </c>
    </row>
    <row r="12" spans="2:9" ht="12.75">
      <c r="B12" s="6" t="s">
        <v>20</v>
      </c>
      <c r="C12" s="3"/>
      <c r="D12" s="3"/>
      <c r="E12" s="6">
        <v>314</v>
      </c>
      <c r="F12" s="6">
        <v>5</v>
      </c>
      <c r="G12" s="9">
        <f t="shared" si="0"/>
        <v>1.5923566878980893</v>
      </c>
      <c r="H12" s="6">
        <v>0</v>
      </c>
      <c r="I12" s="13">
        <v>0</v>
      </c>
    </row>
    <row r="13" spans="2:9" ht="12.75">
      <c r="B13" s="6" t="s">
        <v>5</v>
      </c>
      <c r="C13" s="3"/>
      <c r="D13" s="3"/>
      <c r="E13" s="6">
        <v>7789</v>
      </c>
      <c r="F13" s="6">
        <v>1643</v>
      </c>
      <c r="G13" s="9">
        <f t="shared" si="0"/>
        <v>21.093850301707537</v>
      </c>
      <c r="H13" s="6">
        <v>882</v>
      </c>
      <c r="I13" s="13">
        <f t="shared" si="1"/>
        <v>186.281179138322</v>
      </c>
    </row>
    <row r="14" spans="2:9" ht="12.75">
      <c r="B14" s="16" t="s">
        <v>6</v>
      </c>
      <c r="C14" s="16"/>
      <c r="D14" s="16"/>
      <c r="E14" s="3">
        <f>SUM(E15:E23)</f>
        <v>9471</v>
      </c>
      <c r="F14" s="3">
        <f>SUM(F15:F23)</f>
        <v>419</v>
      </c>
      <c r="G14" s="8">
        <f t="shared" si="0"/>
        <v>4.424031253299546</v>
      </c>
      <c r="H14" s="3">
        <f>SUM(H15:H23)</f>
        <v>272</v>
      </c>
      <c r="I14" s="12">
        <f t="shared" si="1"/>
        <v>154.0441176470588</v>
      </c>
    </row>
    <row r="15" spans="2:9" ht="12.75">
      <c r="B15" s="6" t="s">
        <v>7</v>
      </c>
      <c r="C15" s="3"/>
      <c r="D15" s="3"/>
      <c r="E15" s="6">
        <v>50</v>
      </c>
      <c r="F15" s="6">
        <v>16</v>
      </c>
      <c r="G15" s="9">
        <f t="shared" si="0"/>
        <v>32</v>
      </c>
      <c r="H15" s="6">
        <v>10</v>
      </c>
      <c r="I15" s="13">
        <f t="shared" si="1"/>
        <v>160</v>
      </c>
    </row>
    <row r="16" spans="2:9" ht="24.75" customHeight="1">
      <c r="B16" s="17" t="s">
        <v>8</v>
      </c>
      <c r="C16" s="17"/>
      <c r="D16" s="17"/>
      <c r="E16" s="6"/>
      <c r="F16" s="6"/>
      <c r="G16" s="9">
        <v>0</v>
      </c>
      <c r="H16" s="6"/>
      <c r="I16" s="13"/>
    </row>
    <row r="17" spans="2:9" ht="24" customHeight="1">
      <c r="B17" s="17" t="s">
        <v>22</v>
      </c>
      <c r="C17" s="17"/>
      <c r="D17" s="17"/>
      <c r="E17" s="6">
        <v>880</v>
      </c>
      <c r="F17" s="6">
        <v>150</v>
      </c>
      <c r="G17" s="9">
        <f t="shared" si="0"/>
        <v>17.045454545454547</v>
      </c>
      <c r="H17" s="6">
        <v>57</v>
      </c>
      <c r="I17" s="13">
        <f t="shared" si="1"/>
        <v>263.1578947368421</v>
      </c>
    </row>
    <row r="18" spans="2:9" ht="12.75">
      <c r="B18" s="6" t="s">
        <v>9</v>
      </c>
      <c r="C18" s="6"/>
      <c r="D18" s="6"/>
      <c r="E18" s="6">
        <v>1418</v>
      </c>
      <c r="F18" s="6">
        <v>166</v>
      </c>
      <c r="G18" s="9">
        <f t="shared" si="0"/>
        <v>11.706629055007053</v>
      </c>
      <c r="H18" s="6">
        <v>189</v>
      </c>
      <c r="I18" s="13">
        <f t="shared" si="1"/>
        <v>87.83068783068784</v>
      </c>
    </row>
    <row r="19" spans="2:9" ht="12.75">
      <c r="B19" s="6" t="s">
        <v>10</v>
      </c>
      <c r="C19" s="6"/>
      <c r="D19" s="6"/>
      <c r="E19" s="6">
        <v>250</v>
      </c>
      <c r="F19" s="6">
        <v>31</v>
      </c>
      <c r="G19" s="9">
        <f t="shared" si="0"/>
        <v>12.4</v>
      </c>
      <c r="H19" s="6">
        <v>14</v>
      </c>
      <c r="I19" s="13">
        <f t="shared" si="1"/>
        <v>221.42857142857142</v>
      </c>
    </row>
    <row r="20" spans="2:9" ht="12.75">
      <c r="B20" s="6" t="s">
        <v>11</v>
      </c>
      <c r="C20" s="3"/>
      <c r="D20" s="3"/>
      <c r="E20" s="6">
        <v>34</v>
      </c>
      <c r="F20" s="6">
        <v>7</v>
      </c>
      <c r="G20" s="9">
        <f t="shared" si="0"/>
        <v>20.58823529411765</v>
      </c>
      <c r="H20" s="6">
        <v>0</v>
      </c>
      <c r="I20" s="13"/>
    </row>
    <row r="21" spans="2:9" ht="12.75">
      <c r="B21" s="6" t="s">
        <v>12</v>
      </c>
      <c r="C21" s="3"/>
      <c r="D21" s="3"/>
      <c r="E21" s="6">
        <v>6796</v>
      </c>
      <c r="F21" s="6">
        <v>33</v>
      </c>
      <c r="G21" s="9">
        <f t="shared" si="0"/>
        <v>0.4855797527957622</v>
      </c>
      <c r="H21" s="6">
        <v>0</v>
      </c>
      <c r="I21" s="13"/>
    </row>
    <row r="22" spans="2:9" ht="12.75">
      <c r="B22" s="6" t="s">
        <v>13</v>
      </c>
      <c r="C22" s="3"/>
      <c r="D22" s="3"/>
      <c r="E22" s="6">
        <v>30</v>
      </c>
      <c r="F22" s="6">
        <v>3</v>
      </c>
      <c r="G22" s="9">
        <f t="shared" si="0"/>
        <v>10</v>
      </c>
      <c r="H22" s="6">
        <v>2</v>
      </c>
      <c r="I22" s="13">
        <f t="shared" si="1"/>
        <v>150</v>
      </c>
    </row>
    <row r="23" spans="2:9" ht="12.75">
      <c r="B23" s="6" t="s">
        <v>14</v>
      </c>
      <c r="C23" s="3"/>
      <c r="D23" s="3"/>
      <c r="E23" s="6">
        <v>13</v>
      </c>
      <c r="F23" s="6">
        <v>13</v>
      </c>
      <c r="G23" s="9"/>
      <c r="H23" s="6">
        <v>0</v>
      </c>
      <c r="I23" s="13"/>
    </row>
    <row r="26" spans="4:9" ht="12.75">
      <c r="D26" t="s">
        <v>21</v>
      </c>
      <c r="I26" t="s">
        <v>17</v>
      </c>
    </row>
    <row r="29" ht="12.75">
      <c r="B29" t="s">
        <v>18</v>
      </c>
    </row>
    <row r="30" ht="12.75">
      <c r="B30" t="s">
        <v>19</v>
      </c>
    </row>
  </sheetData>
  <mergeCells count="5">
    <mergeCell ref="B9:D9"/>
    <mergeCell ref="B14:D14"/>
    <mergeCell ref="B16:D16"/>
    <mergeCell ref="B17:D17"/>
    <mergeCell ref="B11:D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поселка Ставрово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Ермакова Д.А.</cp:lastModifiedBy>
  <cp:lastPrinted>2013-03-01T13:14:52Z</cp:lastPrinted>
  <dcterms:created xsi:type="dcterms:W3CDTF">2011-08-18T07:45:43Z</dcterms:created>
  <dcterms:modified xsi:type="dcterms:W3CDTF">2013-03-01T13:14:54Z</dcterms:modified>
  <cp:category/>
  <cp:version/>
  <cp:contentType/>
  <cp:contentStatus/>
</cp:coreProperties>
</file>