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<sst xmlns="http://schemas.openxmlformats.org/spreadsheetml/2006/main" count="30" uniqueCount="30">
  <si>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</si>
  <si>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</si>
  <si>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</si>
  <si>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</si>
  <si>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</si>
  <si>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</si>
  <si>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</si>
  <si>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</si>
  <si>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</si>
  <si>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</si>
  <si>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</si>
  <si>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</si>
  <si>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</si>
  <si>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</si>
  <si>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</si>
  <si>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</si>
  <si>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</si>
  <si>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</si>
  <si>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</si>
  <si>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</si>
  <si>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</si>
  <si>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</si>
  <si>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доходы в виде арендной платы за земельные участки</t>
  </si>
  <si>
    <t>АНАЛИЗ ПОСТУПЛЕНИЯ ДОХОДОВ В БЮДЖЕТ МО П.СТАВРОВО ЗА 2013 ГОД.</t>
  </si>
  <si>
    <t>% исполнения к плану 2013г.</t>
  </si>
  <si>
    <t>% исполнения к соотвеств. периоду 2012г.</t>
  </si>
  <si>
    <t>единый сельскохозяйственный налог</t>
  </si>
  <si>
    <t>март</t>
  </si>
  <si>
    <t>доходы поступающие в порядке возмещения расходов</t>
  </si>
  <si>
    <t>март 2012г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</si>
</sst>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1">
      <selection activeCell="H13" sqref="H13"/>
    </sheetView>
  </sheetViews>
  <sheetFormatPr defaultColWidth="9.00390625" defaultRowHeight="12.75"/>
  <cols>
    <col min="4" max="4" width="18.875" style="0" customWidth="1"/>
    <col min="5" max="5" width="10.875" style="0" customWidth="1"/>
    <col min="7" max="8" width="12.625" style="0" customWidth="1"/>
    <col min="9" max="9" width="14.125" style="0" customWidth="1"/>
  </cols>
  <sheetData>
    <row r="2" spans="3:9" ht="12.75">
      <c r="C2" s="1" t="s">
        <v>23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15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14" t="s">
        <v>27</v>
      </c>
      <c r="G7" s="4" t="s">
        <v>24</v>
      </c>
      <c r="H7" s="10" t="s">
        <v>29</v>
      </c>
      <c r="I7" s="4" t="s">
        <v>25</v>
      </c>
    </row>
    <row r="8" spans="2:9" ht="12.75">
      <c r="B8" s="5" t="s">
        <v>2</v>
      </c>
      <c r="C8" s="3"/>
      <c r="D8" s="3"/>
      <c r="E8" s="5">
        <f>E9+E14</f>
        <v>23197</v>
      </c>
      <c r="F8" s="5">
        <f>F9+F14</f>
        <v>4042</v>
      </c>
      <c r="G8" s="7">
        <f>F8*100/E8</f>
        <v>17.4246669827995</v>
      </c>
      <c r="H8" s="5">
        <f>H9+H14</f>
        <v>3808</v>
      </c>
      <c r="I8" s="11">
        <f>F8*100/H8</f>
        <v>106.14495798319328</v>
      </c>
    </row>
    <row r="9" spans="2:9" ht="12.75">
      <c r="B9" s="18" t="s">
        <v>3</v>
      </c>
      <c r="C9" s="18"/>
      <c r="D9" s="18"/>
      <c r="E9" s="3">
        <f>SUM(E10:E13)</f>
        <v>13522</v>
      </c>
      <c r="F9" s="3">
        <f>SUM(F10:F13)</f>
        <v>3275</v>
      </c>
      <c r="G9" s="8">
        <f aca="true" t="shared" si="0" ref="G9:G24">F9*100/E9</f>
        <v>24.219789971897647</v>
      </c>
      <c r="H9" s="3">
        <f>SUM(H10:H13)</f>
        <v>2913</v>
      </c>
      <c r="I9" s="12">
        <f aca="true" t="shared" si="1" ref="I9:I23">F9*100/H9</f>
        <v>112.42705115001716</v>
      </c>
    </row>
    <row r="10" spans="2:9" ht="12.75">
      <c r="B10" s="6" t="s">
        <v>4</v>
      </c>
      <c r="C10" s="3"/>
      <c r="D10" s="3"/>
      <c r="E10" s="6">
        <v>5419</v>
      </c>
      <c r="F10" s="6">
        <v>1420</v>
      </c>
      <c r="G10" s="9">
        <f t="shared" si="0"/>
        <v>26.20409669680753</v>
      </c>
      <c r="H10" s="6">
        <v>1124</v>
      </c>
      <c r="I10" s="13">
        <f t="shared" si="1"/>
        <v>126.33451957295374</v>
      </c>
    </row>
    <row r="11" spans="2:9" ht="12.75">
      <c r="B11" s="21" t="s">
        <v>26</v>
      </c>
      <c r="C11" s="22"/>
      <c r="D11" s="23"/>
      <c r="E11" s="6">
        <v>0</v>
      </c>
      <c r="F11" s="6">
        <v>62</v>
      </c>
      <c r="G11" s="9"/>
      <c r="H11" s="6">
        <v>2</v>
      </c>
      <c r="I11" s="13">
        <f t="shared" si="1"/>
        <v>3100</v>
      </c>
    </row>
    <row r="12" spans="2:9" ht="12.75">
      <c r="B12" s="6" t="s">
        <v>20</v>
      </c>
      <c r="C12" s="3"/>
      <c r="D12" s="3"/>
      <c r="E12" s="6">
        <v>314</v>
      </c>
      <c r="F12" s="6">
        <v>6</v>
      </c>
      <c r="G12" s="9">
        <f t="shared" si="0"/>
        <v>1.910828025477707</v>
      </c>
      <c r="H12" s="6">
        <v>0</v>
      </c>
      <c r="I12" s="13">
        <v>0</v>
      </c>
    </row>
    <row r="13" spans="2:9" ht="12.75">
      <c r="B13" s="6" t="s">
        <v>5</v>
      </c>
      <c r="C13" s="3"/>
      <c r="D13" s="3"/>
      <c r="E13" s="6">
        <v>7789</v>
      </c>
      <c r="F13" s="6">
        <v>1787</v>
      </c>
      <c r="G13" s="9">
        <f t="shared" si="0"/>
        <v>22.94261137501605</v>
      </c>
      <c r="H13" s="6">
        <v>1787</v>
      </c>
      <c r="I13" s="13">
        <f t="shared" si="1"/>
        <v>100</v>
      </c>
    </row>
    <row r="14" spans="2:9" ht="12.75">
      <c r="B14" s="19" t="s">
        <v>6</v>
      </c>
      <c r="C14" s="19"/>
      <c r="D14" s="19"/>
      <c r="E14" s="3">
        <f>SUM(E15:E24)</f>
        <v>9675</v>
      </c>
      <c r="F14" s="3">
        <f>SUM(F15:F24)</f>
        <v>767</v>
      </c>
      <c r="G14" s="8">
        <f t="shared" si="0"/>
        <v>7.927648578811369</v>
      </c>
      <c r="H14" s="3">
        <f>SUM(H15:H24)</f>
        <v>895</v>
      </c>
      <c r="I14" s="12">
        <f t="shared" si="1"/>
        <v>85.69832402234637</v>
      </c>
    </row>
    <row r="15" spans="2:9" ht="12.75">
      <c r="B15" s="6" t="s">
        <v>7</v>
      </c>
      <c r="C15" s="3"/>
      <c r="D15" s="3"/>
      <c r="E15" s="6">
        <v>50</v>
      </c>
      <c r="F15" s="6">
        <v>23</v>
      </c>
      <c r="G15" s="9">
        <f t="shared" si="0"/>
        <v>46</v>
      </c>
      <c r="H15" s="6">
        <v>16</v>
      </c>
      <c r="I15" s="13">
        <f t="shared" si="1"/>
        <v>143.75</v>
      </c>
    </row>
    <row r="16" spans="2:9" ht="24.75" customHeight="1">
      <c r="B16" s="20" t="s">
        <v>8</v>
      </c>
      <c r="C16" s="20"/>
      <c r="D16" s="20"/>
      <c r="E16" s="6"/>
      <c r="F16" s="6"/>
      <c r="G16" s="9">
        <v>0</v>
      </c>
      <c r="H16" s="6"/>
      <c r="I16" s="13"/>
    </row>
    <row r="17" spans="2:9" ht="24" customHeight="1">
      <c r="B17" s="20" t="s">
        <v>22</v>
      </c>
      <c r="C17" s="20"/>
      <c r="D17" s="20"/>
      <c r="E17" s="6">
        <v>880</v>
      </c>
      <c r="F17" s="6">
        <v>337</v>
      </c>
      <c r="G17" s="9">
        <f t="shared" si="0"/>
        <v>38.29545454545455</v>
      </c>
      <c r="H17" s="6">
        <v>186</v>
      </c>
      <c r="I17" s="13">
        <f t="shared" si="1"/>
        <v>181.18279569892474</v>
      </c>
    </row>
    <row r="18" spans="2:9" ht="12.75">
      <c r="B18" s="6" t="s">
        <v>9</v>
      </c>
      <c r="C18" s="6"/>
      <c r="D18" s="6"/>
      <c r="E18" s="6">
        <v>1418</v>
      </c>
      <c r="F18" s="6">
        <v>293</v>
      </c>
      <c r="G18" s="9">
        <f t="shared" si="0"/>
        <v>20.662905500705218</v>
      </c>
      <c r="H18" s="6">
        <v>318</v>
      </c>
      <c r="I18" s="13">
        <f t="shared" si="1"/>
        <v>92.13836477987421</v>
      </c>
    </row>
    <row r="19" spans="2:9" ht="12.75">
      <c r="B19" s="6" t="s">
        <v>10</v>
      </c>
      <c r="C19" s="6"/>
      <c r="D19" s="6"/>
      <c r="E19" s="6">
        <v>250</v>
      </c>
      <c r="F19" s="6">
        <v>34</v>
      </c>
      <c r="G19" s="9">
        <f t="shared" si="0"/>
        <v>13.6</v>
      </c>
      <c r="H19" s="6">
        <v>37</v>
      </c>
      <c r="I19" s="13">
        <f t="shared" si="1"/>
        <v>91.89189189189189</v>
      </c>
    </row>
    <row r="20" spans="2:9" ht="12.75">
      <c r="B20" s="6" t="s">
        <v>11</v>
      </c>
      <c r="C20" s="3"/>
      <c r="D20" s="3"/>
      <c r="E20" s="6">
        <v>34</v>
      </c>
      <c r="F20" s="6">
        <v>12</v>
      </c>
      <c r="G20" s="9">
        <f t="shared" si="0"/>
        <v>35.294117647058826</v>
      </c>
      <c r="H20" s="6">
        <v>333</v>
      </c>
      <c r="I20" s="13">
        <f t="shared" si="1"/>
        <v>3.6036036036036037</v>
      </c>
    </row>
    <row r="21" spans="2:9" ht="12.75">
      <c r="B21" s="6" t="s">
        <v>12</v>
      </c>
      <c r="C21" s="3"/>
      <c r="D21" s="3"/>
      <c r="E21" s="6">
        <v>6796</v>
      </c>
      <c r="F21" s="6">
        <v>49</v>
      </c>
      <c r="G21" s="9">
        <f t="shared" si="0"/>
        <v>0.7210123602118893</v>
      </c>
      <c r="H21" s="6">
        <v>0</v>
      </c>
      <c r="I21" s="13"/>
    </row>
    <row r="22" spans="2:9" ht="24" customHeight="1">
      <c r="B22" s="15" t="s">
        <v>28</v>
      </c>
      <c r="C22" s="16"/>
      <c r="D22" s="17"/>
      <c r="E22" s="6">
        <v>204</v>
      </c>
      <c r="F22" s="6">
        <v>0</v>
      </c>
      <c r="G22" s="9">
        <f t="shared" si="0"/>
        <v>0</v>
      </c>
      <c r="H22" s="6">
        <v>0</v>
      </c>
      <c r="I22" s="13"/>
    </row>
    <row r="23" spans="2:9" ht="12.75">
      <c r="B23" s="6" t="s">
        <v>13</v>
      </c>
      <c r="C23" s="3"/>
      <c r="D23" s="3"/>
      <c r="E23" s="6">
        <v>30</v>
      </c>
      <c r="F23" s="6">
        <v>6</v>
      </c>
      <c r="G23" s="9">
        <f t="shared" si="0"/>
        <v>20</v>
      </c>
      <c r="H23" s="6">
        <v>5</v>
      </c>
      <c r="I23" s="13">
        <f t="shared" si="1"/>
        <v>120</v>
      </c>
    </row>
    <row r="24" spans="2:9" ht="12.75">
      <c r="B24" s="6" t="s">
        <v>14</v>
      </c>
      <c r="C24" s="3"/>
      <c r="D24" s="3"/>
      <c r="E24" s="6">
        <v>13</v>
      </c>
      <c r="F24" s="6">
        <v>13</v>
      </c>
      <c r="G24" s="9">
        <f t="shared" si="0"/>
        <v>100</v>
      </c>
      <c r="H24" s="6">
        <v>0</v>
      </c>
      <c r="I24" s="13"/>
    </row>
    <row r="27" spans="4:9" ht="12.75">
      <c r="D27" t="s">
        <v>21</v>
      </c>
      <c r="I27" t="s">
        <v>17</v>
      </c>
    </row>
    <row r="30" ht="12.75">
      <c r="B30" t="s">
        <v>18</v>
      </c>
    </row>
    <row r="31" ht="12.75">
      <c r="B31" t="s">
        <v>19</v>
      </c>
    </row>
  </sheetData>
  <mergeCells count="6">
    <mergeCell ref="B22:D22"/>
    <mergeCell ref="B9:D9"/>
    <mergeCell ref="B14:D14"/>
    <mergeCell ref="B16:D16"/>
    <mergeCell ref="B17:D17"/>
    <mergeCell ref="B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2013-04-05T11:33:16Z</cp:lastPrinted>
  <dcterms:created xsi:type="dcterms:W3CDTF">2011-08-18T07:45:43Z</dcterms:created>
  <dcterms:modified xsi:type="dcterms:W3CDTF">2013-04-05T11:33:20Z</dcterms:modified>
  <cp:category/>
  <cp:version/>
  <cp:contentType/>
  <cp:contentStatus/>
</cp:coreProperties>
</file>