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<sst xmlns="http://schemas.openxmlformats.org/spreadsheetml/2006/main" count="29" uniqueCount="29">
  <si>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</si>
  <si>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</si>
  <si>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</si>
  <si>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</si>
  <si>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</si>
  <si>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</si>
  <si>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</si>
  <si>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</si>
  <si>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</si>
  <si>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</si>
  <si>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</si>
  <si>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</si>
  <si>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</si>
  <si>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</si>
  <si>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</si>
  <si>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</si>
  <si>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</si>
  <si>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</si>
  <si>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</si>
  <si>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</si>
  <si>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</si>
  <si>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</si>
  <si>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</si>
  <si>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</si>
  <si>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</si>
  <si>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</si>
  <si>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январь-апрель</t>
  </si>
  <si>
    <t>январь-апрель 2011г</t>
  </si>
  <si>
    <t>Периодичность:ежемесячная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</si>
</sst>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B17" sqref="B17:D17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28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26</v>
      </c>
      <c r="G7" s="4" t="s">
        <v>24</v>
      </c>
      <c r="H7" s="10" t="s">
        <v>27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17529</v>
      </c>
      <c r="F8" s="5">
        <f>F9+F14</f>
        <v>5657</v>
      </c>
      <c r="G8" s="7">
        <f>F8*100/E8</f>
        <v>32.27223458269154</v>
      </c>
      <c r="H8" s="5">
        <f>H9+H14</f>
        <v>4901</v>
      </c>
      <c r="I8" s="11">
        <f>F8*100/H8</f>
        <v>115.42542338298307</v>
      </c>
      <c r="J8" s="17"/>
    </row>
    <row r="9" spans="2:10" ht="12.75">
      <c r="B9" s="14" t="s">
        <v>3</v>
      </c>
      <c r="C9" s="14"/>
      <c r="D9" s="14"/>
      <c r="E9" s="3">
        <f>SUM(E10:E13)</f>
        <v>13345</v>
      </c>
      <c r="F9" s="3">
        <f>SUM(F10:F13)</f>
        <v>4578</v>
      </c>
      <c r="G9" s="8">
        <f aca="true" t="shared" si="0" ref="G9:G22">F9*100/E9</f>
        <v>34.304983139752714</v>
      </c>
      <c r="H9" s="3">
        <f>SUM(H10:H13)</f>
        <v>4503</v>
      </c>
      <c r="I9" s="12">
        <f aca="true" t="shared" si="1" ref="I9:I22">F9*100/H9</f>
        <v>101.6655562958028</v>
      </c>
      <c r="J9" s="18"/>
    </row>
    <row r="10" spans="2:10" ht="12.75">
      <c r="B10" s="6" t="s">
        <v>4</v>
      </c>
      <c r="C10" s="3"/>
      <c r="D10" s="3"/>
      <c r="E10" s="6">
        <v>4295</v>
      </c>
      <c r="F10" s="6">
        <v>1741</v>
      </c>
      <c r="G10" s="9">
        <f t="shared" si="0"/>
        <v>40.53550640279395</v>
      </c>
      <c r="H10" s="6">
        <v>1366</v>
      </c>
      <c r="I10" s="13">
        <f t="shared" si="1"/>
        <v>127.45241581259151</v>
      </c>
      <c r="J10" s="19"/>
    </row>
    <row r="11" spans="2:10" ht="12.75">
      <c r="B11" s="6" t="s">
        <v>5</v>
      </c>
      <c r="C11" s="3"/>
      <c r="D11" s="3"/>
      <c r="E11" s="6">
        <v>150</v>
      </c>
      <c r="F11" s="6">
        <v>2</v>
      </c>
      <c r="G11" s="9">
        <f t="shared" si="0"/>
        <v>1.3333333333333333</v>
      </c>
      <c r="H11" s="6">
        <v>5</v>
      </c>
      <c r="I11" s="13">
        <f t="shared" si="1"/>
        <v>40</v>
      </c>
      <c r="J11" s="19"/>
    </row>
    <row r="12" spans="2:10" ht="12.75">
      <c r="B12" s="6" t="s">
        <v>20</v>
      </c>
      <c r="C12" s="3"/>
      <c r="D12" s="3"/>
      <c r="E12" s="6">
        <v>233</v>
      </c>
      <c r="F12" s="6">
        <v>0</v>
      </c>
      <c r="G12" s="9">
        <f t="shared" si="0"/>
        <v>0</v>
      </c>
      <c r="H12" s="6">
        <v>209</v>
      </c>
      <c r="I12" s="13">
        <f t="shared" si="1"/>
        <v>0</v>
      </c>
      <c r="J12" s="19"/>
    </row>
    <row r="13" spans="2:10" ht="12.75">
      <c r="B13" s="6" t="s">
        <v>6</v>
      </c>
      <c r="C13" s="3"/>
      <c r="D13" s="3"/>
      <c r="E13" s="6">
        <v>8667</v>
      </c>
      <c r="F13" s="6">
        <v>2835</v>
      </c>
      <c r="G13" s="9">
        <f t="shared" si="0"/>
        <v>32.71028037383178</v>
      </c>
      <c r="H13" s="6">
        <v>2923</v>
      </c>
      <c r="I13" s="13">
        <f t="shared" si="1"/>
        <v>96.98939445774889</v>
      </c>
      <c r="J13" s="19"/>
    </row>
    <row r="14" spans="2:10" ht="12.75">
      <c r="B14" s="15" t="s">
        <v>7</v>
      </c>
      <c r="C14" s="15"/>
      <c r="D14" s="15"/>
      <c r="E14" s="3">
        <f>SUM(E15:E23)</f>
        <v>4184</v>
      </c>
      <c r="F14" s="3">
        <f>SUM(F15:F23)</f>
        <v>1079</v>
      </c>
      <c r="G14" s="8">
        <f t="shared" si="0"/>
        <v>25.7887189292543</v>
      </c>
      <c r="H14" s="3">
        <f>SUM(H15:H23)</f>
        <v>398</v>
      </c>
      <c r="I14" s="12">
        <f t="shared" si="1"/>
        <v>271.10552763819095</v>
      </c>
      <c r="J14" s="19"/>
    </row>
    <row r="15" spans="2:10" ht="12.75">
      <c r="B15" s="6" t="s">
        <v>8</v>
      </c>
      <c r="C15" s="3"/>
      <c r="D15" s="3"/>
      <c r="E15" s="6">
        <v>82</v>
      </c>
      <c r="F15" s="6">
        <v>17</v>
      </c>
      <c r="G15" s="9">
        <f t="shared" si="0"/>
        <v>20.73170731707317</v>
      </c>
      <c r="H15" s="6">
        <v>13</v>
      </c>
      <c r="I15" s="13">
        <f t="shared" si="1"/>
        <v>130.76923076923077</v>
      </c>
      <c r="J15" s="18"/>
    </row>
    <row r="16" spans="2:10" ht="24.75" customHeight="1">
      <c r="B16" s="16" t="s">
        <v>9</v>
      </c>
      <c r="C16" s="16"/>
      <c r="D16" s="16"/>
      <c r="E16" s="6"/>
      <c r="F16" s="6"/>
      <c r="G16" s="9">
        <v>0</v>
      </c>
      <c r="H16" s="6">
        <v>1</v>
      </c>
      <c r="I16" s="13">
        <f t="shared" si="1"/>
        <v>0</v>
      </c>
      <c r="J16" s="19"/>
    </row>
    <row r="17" spans="2:10" ht="24" customHeight="1">
      <c r="B17" s="16" t="s">
        <v>25</v>
      </c>
      <c r="C17" s="16"/>
      <c r="D17" s="16"/>
      <c r="E17" s="6">
        <v>924</v>
      </c>
      <c r="F17" s="6">
        <v>199</v>
      </c>
      <c r="G17" s="9">
        <f t="shared" si="0"/>
        <v>21.536796536796537</v>
      </c>
      <c r="H17" s="6">
        <v>271</v>
      </c>
      <c r="I17" s="13">
        <f t="shared" si="1"/>
        <v>73.43173431734317</v>
      </c>
      <c r="J17" s="19"/>
    </row>
    <row r="18" spans="2:10" ht="12.75">
      <c r="B18" s="6" t="s">
        <v>10</v>
      </c>
      <c r="C18" s="6"/>
      <c r="D18" s="6"/>
      <c r="E18" s="6">
        <v>1352</v>
      </c>
      <c r="F18" s="6">
        <v>436</v>
      </c>
      <c r="G18" s="9">
        <f t="shared" si="0"/>
        <v>32.248520710059175</v>
      </c>
      <c r="H18" s="6">
        <v>519</v>
      </c>
      <c r="I18" s="13">
        <f t="shared" si="1"/>
        <v>84.00770712909441</v>
      </c>
      <c r="J18" s="19"/>
    </row>
    <row r="19" spans="2:10" ht="12.75">
      <c r="B19" s="6" t="s">
        <v>11</v>
      </c>
      <c r="C19" s="6"/>
      <c r="D19" s="6"/>
      <c r="E19" s="6">
        <v>250</v>
      </c>
      <c r="F19" s="6">
        <v>70</v>
      </c>
      <c r="G19" s="9">
        <f t="shared" si="0"/>
        <v>28</v>
      </c>
      <c r="H19" s="6">
        <v>32</v>
      </c>
      <c r="I19" s="13">
        <f t="shared" si="1"/>
        <v>218.75</v>
      </c>
      <c r="J19" s="19"/>
    </row>
    <row r="20" spans="2:10" ht="12.75">
      <c r="B20" s="6" t="s">
        <v>12</v>
      </c>
      <c r="C20" s="3"/>
      <c r="D20" s="3"/>
      <c r="E20" s="6">
        <v>367</v>
      </c>
      <c r="F20" s="6">
        <v>333</v>
      </c>
      <c r="G20" s="9">
        <f t="shared" si="0"/>
        <v>90.73569482288828</v>
      </c>
      <c r="H20" s="6">
        <v>-512</v>
      </c>
      <c r="I20" s="13">
        <f t="shared" si="1"/>
        <v>-65.0390625</v>
      </c>
      <c r="J20" s="19"/>
    </row>
    <row r="21" spans="2:10" ht="12.75">
      <c r="B21" s="6" t="s">
        <v>13</v>
      </c>
      <c r="C21" s="3"/>
      <c r="D21" s="3"/>
      <c r="E21" s="6">
        <v>1159</v>
      </c>
      <c r="F21" s="6">
        <v>16</v>
      </c>
      <c r="G21" s="9">
        <f t="shared" si="0"/>
        <v>1.380500431406385</v>
      </c>
      <c r="H21" s="6"/>
      <c r="I21" s="13"/>
      <c r="J21" s="19"/>
    </row>
    <row r="22" spans="2:10" ht="12.75">
      <c r="B22" s="6" t="s">
        <v>14</v>
      </c>
      <c r="C22" s="3"/>
      <c r="D22" s="3"/>
      <c r="E22" s="6">
        <v>50</v>
      </c>
      <c r="F22" s="6">
        <v>8</v>
      </c>
      <c r="G22" s="9">
        <f t="shared" si="0"/>
        <v>16</v>
      </c>
      <c r="H22" s="6">
        <v>8</v>
      </c>
      <c r="I22" s="13">
        <f t="shared" si="1"/>
        <v>100</v>
      </c>
      <c r="J22" s="19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66</v>
      </c>
      <c r="I23" s="13"/>
      <c r="J23" s="19"/>
    </row>
    <row r="24" ht="12.75">
      <c r="J24" s="19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2012-05-04T11:27:09Z</cp:lastPrinted>
  <dcterms:created xsi:type="dcterms:W3CDTF">2011-08-18T07:45:43Z</dcterms:created>
  <dcterms:modified xsi:type="dcterms:W3CDTF">2012-05-04T11:27:12Z</dcterms:modified>
  <cp:category/>
  <cp:version/>
  <cp:contentType/>
  <cp:contentStatus/>
</cp:coreProperties>
</file>