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'Лист1'!$A$1:$F$125</definedName>
  </definedNames>
  <calcPr fullCalcOnLoad="1"/>
</workbook>
</file>

<file path=xl/sharedStrings.xml><?xml version="1.0" encoding="utf-8"?>
<sst xmlns="http://schemas.openxmlformats.org/spreadsheetml/2006/main" count="457" uniqueCount="171">
  <si>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</si>
  <si>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</si>
  <si>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</si>
  <si>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</si>
  <si>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</si>
  <si>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</si>
  <si>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</si>
  <si>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</si>
  <si>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</si>
  <si>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</si>
  <si>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</si>
  <si>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</si>
  <si>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</si>
  <si>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</si>
  <si>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</si>
  <si>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</si>
  <si>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</si>
  <si>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</si>
  <si>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</si>
  <si>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</si>
  <si>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Привлечение, погашение и обслуживание муниципальных заимствований муниципального образования поселок Ставрово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</si>
  <si>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</si>
  <si>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</si>
  <si>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</si>
  <si>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</si>
  <si>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</si>
  <si>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</si>
  <si>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</si>
  <si>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</si>
  <si>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</si>
  <si>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</si>
  <si>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</si>
  <si>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</si>
  <si>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</si>
  <si>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</si>
  <si>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</si>
  <si>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</si>
  <si>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0400000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</si>
  <si>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</si>
  <si>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</si>
  <si>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</si>
  <si>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>0500000</t>
  </si>
  <si>
    <t>0700000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</si>
  <si>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</si>
  <si>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</si>
  <si>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</si>
  <si>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0701101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</si>
  <si>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</si>
  <si>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0800000</t>
  </si>
  <si>
    <t>0810000</t>
  </si>
  <si>
    <t>1000000</t>
  </si>
  <si>
    <t>1100000</t>
  </si>
  <si>
    <t>1120000</t>
  </si>
  <si>
    <t>1200000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</si>
  <si>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</si>
  <si>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</si>
  <si>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</si>
  <si>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>0500259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</si>
  <si>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</si>
  <si>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0817039</t>
  </si>
  <si>
    <t>0810159</t>
  </si>
  <si>
    <t>0900000</t>
  </si>
  <si>
    <t>0900259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</si>
  <si>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</si>
  <si>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</si>
  <si>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</si>
  <si>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</si>
  <si>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</si>
  <si>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</si>
  <si>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</si>
  <si>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Проведение выборов муниципального образования в рамках непрограммных расходов органов исполнительной власти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</si>
  <si>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</si>
  <si>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9590011</t>
  </si>
  <si>
    <t>100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</si>
  <si>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</si>
  <si>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9990011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</si>
  <si>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</si>
  <si>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</si>
  <si>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9990019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</si>
  <si>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</si>
  <si>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</si>
  <si>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</si>
  <si>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</si>
  <si>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800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</si>
  <si>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</si>
  <si>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</si>
  <si>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</si>
  <si>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</si>
  <si>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</si>
  <si>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9992012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</si>
  <si>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</si>
  <si>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</si>
  <si>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</si>
  <si>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</si>
  <si>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</si>
  <si>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9992014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</si>
  <si>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</si>
  <si>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</si>
  <si>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</si>
  <si>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</si>
  <si>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</si>
  <si>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</si>
  <si>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</si>
  <si>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9992017</t>
  </si>
  <si>
    <t>9992018</t>
  </si>
  <si>
    <t>9992019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</si>
  <si>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</si>
  <si>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</si>
  <si>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</si>
  <si>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</si>
  <si>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</si>
  <si>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</si>
  <si>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</si>
  <si>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9990Б59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</si>
  <si>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</si>
  <si>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</si>
  <si>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</si>
  <si>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</si>
  <si>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</si>
  <si>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</si>
  <si>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9998011</t>
  </si>
  <si>
    <t>500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</si>
  <si>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</si>
  <si>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9998012</t>
  </si>
  <si>
    <t>ВСЕГО РАСХОДОВ:</t>
  </si>
  <si>
    <t>7790011</t>
  </si>
  <si>
    <t>9999601</t>
  </si>
  <si>
    <t>1122107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</si>
  <si>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</si>
  <si>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</si>
  <si>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</si>
  <si>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</si>
  <si>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</si>
  <si>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</si>
  <si>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0300000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</si>
  <si>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</si>
  <si>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расходов бюджета муниципального образования поселок Ставрово на 2015 год</t>
  </si>
  <si>
    <t>0300Б59</t>
  </si>
  <si>
    <t>Муниципальная программа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</si>
  <si>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Расходы на взнос в уставный капитал государственным (муниципальным) унитарным предприятиям</t>
  </si>
  <si>
    <t>9996009</t>
  </si>
  <si>
    <t>400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</si>
  <si>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</si>
  <si>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1400000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</si>
  <si>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</si>
  <si>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1402112</t>
  </si>
  <si>
    <t>Муниципальная программа "Дорожное хозяйство поселка Ставрово 2015-2020 годы"</t>
  </si>
  <si>
    <t>0200000</t>
  </si>
  <si>
    <t>0200Б59</t>
  </si>
  <si>
    <t>0202113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</si>
  <si>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 годы"  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</si>
  <si>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 годы"  </t>
  </si>
  <si>
    <t>0817023</t>
  </si>
  <si>
    <t>Предоставление муниципальной гарантии</t>
  </si>
  <si>
    <t>Предоставление муниципальных гарантий</t>
  </si>
  <si>
    <t>9992026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</si>
  <si>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</si>
  <si>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0202115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</si>
  <si>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</si>
  <si>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</si>
  <si>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0702114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</si>
  <si>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</si>
  <si>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1407008</t>
  </si>
  <si>
    <t>0205390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</si>
  <si>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</si>
  <si>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9994001</t>
  </si>
  <si>
    <t>Расходы на выплаты по оплате труда главы администрации 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</si>
  <si>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9910011</t>
  </si>
  <si>
    <t>к решению Совета народных депутатов</t>
  </si>
  <si>
    <t>Приложение № 3</t>
  </si>
  <si>
    <t xml:space="preserve">от   .  .2015  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</si>
</sst>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25" borderId="11" xfId="0" applyFont="1" applyFill="1" applyBorder="1" applyAlignment="1">
      <alignment horizontal="justify" vertical="top" wrapText="1"/>
    </xf>
    <xf numFmtId="49" fontId="6" fillId="24" borderId="11" xfId="0" applyNumberFormat="1" applyFont="1" applyFill="1" applyBorder="1" applyAlignment="1">
      <alignment horizontal="left" vertical="top" wrapText="1"/>
    </xf>
    <xf numFmtId="49" fontId="6" fillId="25" borderId="11" xfId="0" applyNumberFormat="1" applyFont="1" applyFill="1" applyBorder="1" applyAlignment="1">
      <alignment horizontal="left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49" fontId="5" fillId="25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5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 quotePrefix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164" fontId="5" fillId="24" borderId="11" xfId="0" applyNumberFormat="1" applyFont="1" applyFill="1" applyBorder="1" applyAlignment="1" quotePrefix="1">
      <alignment horizontal="left" vertical="top" wrapText="1"/>
    </xf>
    <xf numFmtId="164" fontId="5" fillId="0" borderId="11" xfId="0" applyNumberFormat="1" applyFont="1" applyFill="1" applyBorder="1" applyAlignment="1" quotePrefix="1">
      <alignment horizontal="left" vertical="top" wrapText="1"/>
    </xf>
    <xf numFmtId="164" fontId="6" fillId="25" borderId="11" xfId="0" applyNumberFormat="1" applyFont="1" applyFill="1" applyBorder="1" applyAlignment="1">
      <alignment horizontal="left" vertical="top" wrapText="1"/>
    </xf>
    <xf numFmtId="164" fontId="5" fillId="25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25" borderId="11" xfId="0" applyFont="1" applyFill="1" applyBorder="1" applyAlignment="1">
      <alignment wrapText="1"/>
    </xf>
    <xf numFmtId="0" fontId="8" fillId="25" borderId="11" xfId="0" applyFont="1" applyFill="1" applyBorder="1" applyAlignment="1">
      <alignment wrapText="1"/>
    </xf>
    <xf numFmtId="164" fontId="7" fillId="25" borderId="11" xfId="0" applyNumberFormat="1" applyFont="1" applyFill="1" applyBorder="1" applyAlignment="1">
      <alignment horizontal="left" vertical="top" wrapText="1"/>
    </xf>
    <xf numFmtId="164" fontId="8" fillId="25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172" fontId="5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172" fontId="6" fillId="24" borderId="11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24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justify"/>
    </xf>
    <xf numFmtId="164" fontId="5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24" borderId="0" xfId="0" applyFont="1" applyFill="1" applyAlignment="1">
      <alignment horizontal="center"/>
    </xf>
    <xf numFmtId="0" fontId="0" fillId="0" borderId="0" xfId="0" applyAlignment="1">
      <alignment horizontal="right" indent="2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="90" zoomScaleNormal="90" zoomScaleSheetLayoutView="75" zoomScalePageLayoutView="0" workbookViewId="0" topLeftCell="A1">
      <selection activeCell="H5" sqref="H5"/>
    </sheetView>
  </sheetViews>
  <sheetFormatPr defaultColWidth="9.00390625" defaultRowHeight="12.75"/>
  <cols>
    <col min="1" max="1" width="40.00390625" style="0" customWidth="1"/>
    <col min="2" max="2" width="11.875" style="0" bestFit="1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75" t="s">
        <v>169</v>
      </c>
      <c r="E1" s="75"/>
      <c r="F1" s="75"/>
    </row>
    <row r="2" spans="1:6" ht="12.75">
      <c r="A2" s="1"/>
      <c r="B2" s="77" t="s">
        <v>168</v>
      </c>
      <c r="C2" s="77"/>
      <c r="D2" s="77"/>
      <c r="E2" s="77"/>
      <c r="F2" s="77"/>
    </row>
    <row r="3" spans="1:6" ht="12.75">
      <c r="A3" s="1"/>
      <c r="B3" s="77" t="s">
        <v>170</v>
      </c>
      <c r="C3" s="77"/>
      <c r="D3" s="77"/>
      <c r="E3" s="77"/>
      <c r="F3" s="77"/>
    </row>
    <row r="5" spans="1:6" ht="87.75" customHeight="1">
      <c r="A5" s="76" t="s">
        <v>9</v>
      </c>
      <c r="B5" s="76"/>
      <c r="C5" s="76"/>
      <c r="D5" s="76"/>
      <c r="E5" s="76"/>
      <c r="F5" s="76"/>
    </row>
    <row r="6" spans="1:6" ht="15.75" customHeight="1">
      <c r="A6" s="74" t="s">
        <v>136</v>
      </c>
      <c r="B6" s="74"/>
      <c r="C6" s="74"/>
      <c r="D6" s="74"/>
      <c r="E6" s="74"/>
      <c r="F6" s="74"/>
    </row>
    <row r="7" spans="1:6" ht="15.75" customHeight="1">
      <c r="A7" s="68"/>
      <c r="B7" s="68"/>
      <c r="C7" s="68"/>
      <c r="D7" s="68"/>
      <c r="E7" s="68"/>
      <c r="F7" s="68"/>
    </row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59" t="s">
        <v>1</v>
      </c>
      <c r="B10" s="60" t="s">
        <v>8</v>
      </c>
      <c r="C10" s="42" t="s">
        <v>8</v>
      </c>
      <c r="D10" s="42" t="s">
        <v>8</v>
      </c>
      <c r="E10" s="42" t="s">
        <v>8</v>
      </c>
      <c r="F10" s="43">
        <f>F19+F22+F25+F30+F36+F38+F41+F44+F51+F53+F55+F59+F62+F66+F69+F73+F76+F81+F83+F85+F87+F89+F91+F95+F97+F99+F101+F103+F105+F112+F115+F119+F121+F123+F17+F48+F108+F117+F11+F110+F57</f>
        <v>62157.323000000004</v>
      </c>
    </row>
    <row r="11" spans="1:6" ht="44.25" customHeight="1">
      <c r="A11" s="65" t="s">
        <v>146</v>
      </c>
      <c r="B11" s="46" t="s">
        <v>147</v>
      </c>
      <c r="C11" s="42"/>
      <c r="D11" s="46"/>
      <c r="E11" s="46"/>
      <c r="F11" s="43">
        <f>F12+F14+F15+F16+F13</f>
        <v>4301.19229</v>
      </c>
    </row>
    <row r="12" spans="1:6" ht="78" customHeight="1">
      <c r="A12" s="11" t="s">
        <v>150</v>
      </c>
      <c r="B12" s="44" t="s">
        <v>148</v>
      </c>
      <c r="C12" s="44" t="s">
        <v>23</v>
      </c>
      <c r="D12" s="44" t="s">
        <v>34</v>
      </c>
      <c r="E12" s="44" t="s">
        <v>25</v>
      </c>
      <c r="F12" s="48">
        <v>3775.75265</v>
      </c>
    </row>
    <row r="13" spans="1:6" ht="76.5" customHeight="1">
      <c r="A13" s="11" t="s">
        <v>150</v>
      </c>
      <c r="B13" s="44" t="s">
        <v>148</v>
      </c>
      <c r="C13" s="44" t="s">
        <v>83</v>
      </c>
      <c r="D13" s="44" t="s">
        <v>34</v>
      </c>
      <c r="E13" s="44" t="s">
        <v>25</v>
      </c>
      <c r="F13" s="72">
        <v>135.93964</v>
      </c>
    </row>
    <row r="14" spans="1:6" ht="75" customHeight="1">
      <c r="A14" s="11" t="s">
        <v>151</v>
      </c>
      <c r="B14" s="44" t="s">
        <v>149</v>
      </c>
      <c r="C14" s="44" t="s">
        <v>23</v>
      </c>
      <c r="D14" s="44" t="s">
        <v>34</v>
      </c>
      <c r="E14" s="44" t="s">
        <v>25</v>
      </c>
      <c r="F14" s="48">
        <v>121</v>
      </c>
    </row>
    <row r="15" spans="1:6" ht="63" customHeight="1">
      <c r="A15" s="69" t="s">
        <v>156</v>
      </c>
      <c r="B15" s="44" t="s">
        <v>157</v>
      </c>
      <c r="C15" s="44" t="s">
        <v>23</v>
      </c>
      <c r="D15" s="44" t="s">
        <v>34</v>
      </c>
      <c r="E15" s="44" t="s">
        <v>25</v>
      </c>
      <c r="F15" s="45">
        <v>13.5</v>
      </c>
    </row>
    <row r="16" spans="1:6" ht="118.5" customHeight="1">
      <c r="A16" s="69" t="s">
        <v>158</v>
      </c>
      <c r="B16" s="44" t="s">
        <v>163</v>
      </c>
      <c r="C16" s="44" t="s">
        <v>23</v>
      </c>
      <c r="D16" s="44" t="s">
        <v>34</v>
      </c>
      <c r="E16" s="44" t="s">
        <v>25</v>
      </c>
      <c r="F16" s="45">
        <v>255</v>
      </c>
    </row>
    <row r="17" spans="1:6" ht="62.25" customHeight="1">
      <c r="A17" s="36" t="s">
        <v>133</v>
      </c>
      <c r="B17" s="64" t="s">
        <v>134</v>
      </c>
      <c r="C17" s="63"/>
      <c r="D17" s="63"/>
      <c r="E17" s="44"/>
      <c r="F17" s="43">
        <f>F18</f>
        <v>284.9</v>
      </c>
    </row>
    <row r="18" spans="1:6" ht="93" customHeight="1">
      <c r="A18" s="22" t="s">
        <v>135</v>
      </c>
      <c r="B18" s="44" t="s">
        <v>137</v>
      </c>
      <c r="C18" s="44" t="s">
        <v>23</v>
      </c>
      <c r="D18" s="44" t="s">
        <v>34</v>
      </c>
      <c r="E18" s="44" t="s">
        <v>25</v>
      </c>
      <c r="F18" s="48">
        <v>284.9</v>
      </c>
    </row>
    <row r="19" spans="1:6" ht="140.25" customHeight="1">
      <c r="A19" s="70" t="s">
        <v>10</v>
      </c>
      <c r="B19" s="46" t="s">
        <v>37</v>
      </c>
      <c r="C19" s="42" t="s">
        <v>8</v>
      </c>
      <c r="D19" s="42" t="s">
        <v>8</v>
      </c>
      <c r="E19" s="42" t="s">
        <v>8</v>
      </c>
      <c r="F19" s="43">
        <f>F20+F21</f>
        <v>118.3</v>
      </c>
    </row>
    <row r="20" spans="1:6" ht="151.5" customHeight="1">
      <c r="A20" s="5" t="s">
        <v>38</v>
      </c>
      <c r="B20" s="47" t="s">
        <v>39</v>
      </c>
      <c r="C20" s="47" t="s">
        <v>23</v>
      </c>
      <c r="D20" s="47" t="s">
        <v>24</v>
      </c>
      <c r="E20" s="47" t="s">
        <v>25</v>
      </c>
      <c r="F20" s="48">
        <v>23.8</v>
      </c>
    </row>
    <row r="21" spans="1:6" ht="153.75" customHeight="1">
      <c r="A21" s="5" t="s">
        <v>128</v>
      </c>
      <c r="B21" s="47" t="s">
        <v>40</v>
      </c>
      <c r="C21" s="47" t="s">
        <v>23</v>
      </c>
      <c r="D21" s="47" t="s">
        <v>24</v>
      </c>
      <c r="E21" s="47" t="s">
        <v>25</v>
      </c>
      <c r="F21" s="48">
        <v>94.5</v>
      </c>
    </row>
    <row r="22" spans="1:6" ht="70.5" customHeight="1">
      <c r="A22" s="8" t="s">
        <v>11</v>
      </c>
      <c r="B22" s="49" t="s">
        <v>41</v>
      </c>
      <c r="C22" s="50"/>
      <c r="D22" s="50"/>
      <c r="E22" s="50"/>
      <c r="F22" s="51">
        <f>F23+F24</f>
        <v>44</v>
      </c>
    </row>
    <row r="23" spans="1:6" ht="125.25" customHeight="1">
      <c r="A23" s="13" t="s">
        <v>54</v>
      </c>
      <c r="B23" s="47" t="s">
        <v>56</v>
      </c>
      <c r="C23" s="47" t="s">
        <v>27</v>
      </c>
      <c r="D23" s="47" t="s">
        <v>26</v>
      </c>
      <c r="E23" s="47" t="s">
        <v>26</v>
      </c>
      <c r="F23" s="48">
        <v>15</v>
      </c>
    </row>
    <row r="24" spans="1:6" ht="125.25" customHeight="1">
      <c r="A24" s="13" t="s">
        <v>55</v>
      </c>
      <c r="B24" s="47" t="s">
        <v>57</v>
      </c>
      <c r="C24" s="47" t="s">
        <v>27</v>
      </c>
      <c r="D24" s="47" t="s">
        <v>26</v>
      </c>
      <c r="E24" s="47" t="s">
        <v>26</v>
      </c>
      <c r="F24" s="48">
        <v>29</v>
      </c>
    </row>
    <row r="25" spans="1:6" ht="43.5" customHeight="1">
      <c r="A25" s="71" t="s">
        <v>12</v>
      </c>
      <c r="B25" s="49" t="s">
        <v>42</v>
      </c>
      <c r="C25" s="50"/>
      <c r="D25" s="50"/>
      <c r="E25" s="50"/>
      <c r="F25" s="51">
        <f>F26+F27+F28+F29</f>
        <v>336.31600000000003</v>
      </c>
    </row>
    <row r="26" spans="1:6" ht="75" customHeight="1">
      <c r="A26" s="12" t="s">
        <v>47</v>
      </c>
      <c r="B26" s="47" t="s">
        <v>46</v>
      </c>
      <c r="C26" s="47" t="s">
        <v>28</v>
      </c>
      <c r="D26" s="47" t="s">
        <v>29</v>
      </c>
      <c r="E26" s="47" t="s">
        <v>24</v>
      </c>
      <c r="F26" s="52">
        <v>31.066</v>
      </c>
    </row>
    <row r="27" spans="1:6" ht="89.25" customHeight="1">
      <c r="A27" s="11" t="s">
        <v>130</v>
      </c>
      <c r="B27" s="47" t="s">
        <v>45</v>
      </c>
      <c r="C27" s="47" t="s">
        <v>28</v>
      </c>
      <c r="D27" s="47" t="s">
        <v>29</v>
      </c>
      <c r="E27" s="47" t="s">
        <v>24</v>
      </c>
      <c r="F27" s="52">
        <v>30.5</v>
      </c>
    </row>
    <row r="28" spans="1:6" ht="106.5" customHeight="1">
      <c r="A28" s="12" t="s">
        <v>43</v>
      </c>
      <c r="B28" s="47" t="s">
        <v>44</v>
      </c>
      <c r="C28" s="47" t="s">
        <v>28</v>
      </c>
      <c r="D28" s="47" t="s">
        <v>29</v>
      </c>
      <c r="E28" s="47" t="s">
        <v>30</v>
      </c>
      <c r="F28" s="48">
        <v>264</v>
      </c>
    </row>
    <row r="29" spans="1:6" ht="76.5" customHeight="1">
      <c r="A29" s="69" t="s">
        <v>159</v>
      </c>
      <c r="B29" s="47" t="s">
        <v>160</v>
      </c>
      <c r="C29" s="47" t="s">
        <v>23</v>
      </c>
      <c r="D29" s="47" t="s">
        <v>31</v>
      </c>
      <c r="E29" s="47" t="s">
        <v>34</v>
      </c>
      <c r="F29" s="48">
        <v>10.75</v>
      </c>
    </row>
    <row r="30" spans="1:6" ht="57">
      <c r="A30" s="10" t="s">
        <v>13</v>
      </c>
      <c r="B30" s="53" t="s">
        <v>48</v>
      </c>
      <c r="C30" s="53"/>
      <c r="D30" s="53"/>
      <c r="E30" s="53"/>
      <c r="F30" s="54">
        <f>F31</f>
        <v>6855.700000000001</v>
      </c>
    </row>
    <row r="31" spans="1:6" ht="15">
      <c r="A31" s="6" t="s">
        <v>14</v>
      </c>
      <c r="B31" s="28" t="s">
        <v>49</v>
      </c>
      <c r="C31" s="28"/>
      <c r="D31" s="28"/>
      <c r="E31" s="28"/>
      <c r="F31" s="55">
        <f>F32+F33+F34+F35</f>
        <v>6855.700000000001</v>
      </c>
    </row>
    <row r="32" spans="1:6" ht="120">
      <c r="A32" s="13" t="s">
        <v>58</v>
      </c>
      <c r="B32" s="28" t="s">
        <v>60</v>
      </c>
      <c r="C32" s="28" t="s">
        <v>27</v>
      </c>
      <c r="D32" s="28" t="s">
        <v>31</v>
      </c>
      <c r="E32" s="28" t="s">
        <v>30</v>
      </c>
      <c r="F32" s="48">
        <v>5326.6</v>
      </c>
    </row>
    <row r="33" spans="1:6" ht="150">
      <c r="A33" s="9" t="s">
        <v>131</v>
      </c>
      <c r="B33" s="56" t="s">
        <v>59</v>
      </c>
      <c r="C33" s="28" t="s">
        <v>27</v>
      </c>
      <c r="D33" s="28" t="s">
        <v>31</v>
      </c>
      <c r="E33" s="28" t="s">
        <v>30</v>
      </c>
      <c r="F33" s="48">
        <v>1327</v>
      </c>
    </row>
    <row r="34" spans="1:6" ht="135">
      <c r="A34" s="7" t="s">
        <v>118</v>
      </c>
      <c r="B34" s="28" t="s">
        <v>152</v>
      </c>
      <c r="C34" s="28" t="s">
        <v>73</v>
      </c>
      <c r="D34" s="28" t="s">
        <v>31</v>
      </c>
      <c r="E34" s="28" t="s">
        <v>30</v>
      </c>
      <c r="F34" s="48">
        <v>186.49838</v>
      </c>
    </row>
    <row r="35" spans="1:6" ht="135">
      <c r="A35" s="7" t="s">
        <v>118</v>
      </c>
      <c r="B35" s="28" t="s">
        <v>152</v>
      </c>
      <c r="C35" s="28" t="s">
        <v>28</v>
      </c>
      <c r="D35" s="28" t="s">
        <v>31</v>
      </c>
      <c r="E35" s="28" t="s">
        <v>30</v>
      </c>
      <c r="F35" s="48">
        <v>15.60162</v>
      </c>
    </row>
    <row r="36" spans="1:6" ht="60" customHeight="1">
      <c r="A36" s="10" t="s">
        <v>15</v>
      </c>
      <c r="B36" s="53" t="s">
        <v>61</v>
      </c>
      <c r="C36" s="53"/>
      <c r="D36" s="53"/>
      <c r="E36" s="53"/>
      <c r="F36" s="54">
        <f>F37</f>
        <v>1067.6</v>
      </c>
    </row>
    <row r="37" spans="1:6" ht="114.75" customHeight="1">
      <c r="A37" s="13" t="s">
        <v>132</v>
      </c>
      <c r="B37" s="28" t="s">
        <v>62</v>
      </c>
      <c r="C37" s="28" t="s">
        <v>27</v>
      </c>
      <c r="D37" s="28" t="s">
        <v>32</v>
      </c>
      <c r="E37" s="28" t="s">
        <v>30</v>
      </c>
      <c r="F37" s="48">
        <v>1067.6</v>
      </c>
    </row>
    <row r="38" spans="1:6" ht="90.75" customHeight="1">
      <c r="A38" s="10" t="s">
        <v>16</v>
      </c>
      <c r="B38" s="53" t="s">
        <v>50</v>
      </c>
      <c r="C38" s="53"/>
      <c r="D38" s="53"/>
      <c r="E38" s="53"/>
      <c r="F38" s="54">
        <f>F39+F40</f>
        <v>302</v>
      </c>
    </row>
    <row r="39" spans="1:6" ht="150">
      <c r="A39" s="13" t="s">
        <v>63</v>
      </c>
      <c r="B39" s="28" t="s">
        <v>64</v>
      </c>
      <c r="C39" s="28" t="s">
        <v>23</v>
      </c>
      <c r="D39" s="28" t="s">
        <v>30</v>
      </c>
      <c r="E39" s="28" t="s">
        <v>33</v>
      </c>
      <c r="F39" s="48">
        <v>86</v>
      </c>
    </row>
    <row r="40" spans="1:6" ht="135">
      <c r="A40" s="13" t="s">
        <v>65</v>
      </c>
      <c r="B40" s="28" t="s">
        <v>66</v>
      </c>
      <c r="C40" s="28" t="s">
        <v>23</v>
      </c>
      <c r="D40" s="28" t="s">
        <v>34</v>
      </c>
      <c r="E40" s="28" t="s">
        <v>35</v>
      </c>
      <c r="F40" s="48">
        <v>216</v>
      </c>
    </row>
    <row r="41" spans="1:6" ht="68.25" customHeight="1">
      <c r="A41" s="8" t="s">
        <v>18</v>
      </c>
      <c r="B41" s="53" t="s">
        <v>51</v>
      </c>
      <c r="C41" s="53"/>
      <c r="D41" s="53"/>
      <c r="E41" s="53"/>
      <c r="F41" s="54">
        <f>F42</f>
        <v>280</v>
      </c>
    </row>
    <row r="42" spans="1:6" ht="73.5" customHeight="1">
      <c r="A42" s="7" t="s">
        <v>19</v>
      </c>
      <c r="B42" s="28" t="s">
        <v>52</v>
      </c>
      <c r="C42" s="28"/>
      <c r="D42" s="28"/>
      <c r="E42" s="28"/>
      <c r="F42" s="48">
        <f>F43</f>
        <v>280</v>
      </c>
    </row>
    <row r="43" spans="1:6" ht="60">
      <c r="A43" s="7" t="s">
        <v>20</v>
      </c>
      <c r="B43" s="28" t="s">
        <v>127</v>
      </c>
      <c r="C43" s="28" t="s">
        <v>36</v>
      </c>
      <c r="D43" s="28" t="s">
        <v>33</v>
      </c>
      <c r="E43" s="28" t="s">
        <v>30</v>
      </c>
      <c r="F43" s="48">
        <v>280</v>
      </c>
    </row>
    <row r="44" spans="1:6" ht="71.25">
      <c r="A44" s="8" t="s">
        <v>17</v>
      </c>
      <c r="B44" s="53" t="s">
        <v>53</v>
      </c>
      <c r="C44" s="53"/>
      <c r="D44" s="53"/>
      <c r="E44" s="53"/>
      <c r="F44" s="54">
        <f>F45+F46+F47</f>
        <v>446.1578</v>
      </c>
    </row>
    <row r="45" spans="1:6" ht="120" customHeight="1">
      <c r="A45" s="13" t="s">
        <v>67</v>
      </c>
      <c r="B45" s="28" t="s">
        <v>68</v>
      </c>
      <c r="C45" s="28" t="s">
        <v>23</v>
      </c>
      <c r="D45" s="28" t="s">
        <v>30</v>
      </c>
      <c r="E45" s="28" t="s">
        <v>34</v>
      </c>
      <c r="F45" s="48">
        <v>15.73</v>
      </c>
    </row>
    <row r="46" spans="1:6" ht="123.75" customHeight="1">
      <c r="A46" s="13" t="s">
        <v>67</v>
      </c>
      <c r="B46" s="28" t="s">
        <v>68</v>
      </c>
      <c r="C46" s="28" t="s">
        <v>23</v>
      </c>
      <c r="D46" s="28" t="s">
        <v>21</v>
      </c>
      <c r="E46" s="28" t="s">
        <v>21</v>
      </c>
      <c r="F46" s="48">
        <v>357.9278</v>
      </c>
    </row>
    <row r="47" spans="1:6" ht="121.5" customHeight="1">
      <c r="A47" s="13" t="s">
        <v>67</v>
      </c>
      <c r="B47" s="28" t="s">
        <v>68</v>
      </c>
      <c r="C47" s="28" t="s">
        <v>23</v>
      </c>
      <c r="D47" s="28" t="s">
        <v>31</v>
      </c>
      <c r="E47" s="28" t="s">
        <v>34</v>
      </c>
      <c r="F47" s="48">
        <v>72.5</v>
      </c>
    </row>
    <row r="48" spans="1:6" ht="82.5" customHeight="1">
      <c r="A48" s="8" t="s">
        <v>138</v>
      </c>
      <c r="B48" s="53" t="s">
        <v>143</v>
      </c>
      <c r="C48" s="53"/>
      <c r="D48" s="53"/>
      <c r="E48" s="53"/>
      <c r="F48" s="57">
        <f>F49+F50</f>
        <v>400</v>
      </c>
    </row>
    <row r="49" spans="1:6" ht="125.25" customHeight="1">
      <c r="A49" s="30" t="s">
        <v>144</v>
      </c>
      <c r="B49" s="28" t="s">
        <v>145</v>
      </c>
      <c r="C49" s="28" t="s">
        <v>23</v>
      </c>
      <c r="D49" s="28" t="s">
        <v>34</v>
      </c>
      <c r="E49" s="28" t="s">
        <v>35</v>
      </c>
      <c r="F49" s="48">
        <v>160</v>
      </c>
    </row>
    <row r="50" spans="1:6" ht="150.75" customHeight="1">
      <c r="A50" s="61" t="s">
        <v>161</v>
      </c>
      <c r="B50" s="28" t="s">
        <v>162</v>
      </c>
      <c r="C50" s="28" t="s">
        <v>23</v>
      </c>
      <c r="D50" s="28" t="s">
        <v>34</v>
      </c>
      <c r="E50" s="28" t="s">
        <v>35</v>
      </c>
      <c r="F50" s="48">
        <v>240</v>
      </c>
    </row>
    <row r="51" spans="1:6" ht="92.25" customHeight="1">
      <c r="A51" s="16" t="s">
        <v>69</v>
      </c>
      <c r="B51" s="53" t="s">
        <v>125</v>
      </c>
      <c r="C51" s="53"/>
      <c r="D51" s="53"/>
      <c r="E51" s="53"/>
      <c r="F51" s="57">
        <f>F52</f>
        <v>620.58455</v>
      </c>
    </row>
    <row r="52" spans="1:6" ht="90">
      <c r="A52" s="14" t="s">
        <v>69</v>
      </c>
      <c r="B52" s="28">
        <v>7790011</v>
      </c>
      <c r="C52" s="28">
        <v>100</v>
      </c>
      <c r="D52" s="28" t="s">
        <v>30</v>
      </c>
      <c r="E52" s="28" t="s">
        <v>22</v>
      </c>
      <c r="F52" s="48">
        <v>620.58455</v>
      </c>
    </row>
    <row r="53" spans="1:6" ht="57">
      <c r="A53" s="17" t="s">
        <v>70</v>
      </c>
      <c r="B53" s="53">
        <v>9492023</v>
      </c>
      <c r="C53" s="53"/>
      <c r="D53" s="53"/>
      <c r="E53" s="53"/>
      <c r="F53" s="54">
        <f>F54</f>
        <v>339.66419</v>
      </c>
    </row>
    <row r="54" spans="1:6" ht="45">
      <c r="A54" s="15" t="s">
        <v>70</v>
      </c>
      <c r="B54" s="28">
        <v>9492023</v>
      </c>
      <c r="C54" s="28" t="s">
        <v>83</v>
      </c>
      <c r="D54" s="28" t="s">
        <v>30</v>
      </c>
      <c r="E54" s="28" t="s">
        <v>26</v>
      </c>
      <c r="F54" s="48">
        <v>339.66419</v>
      </c>
    </row>
    <row r="55" spans="1:6" ht="99.75" customHeight="1">
      <c r="A55" s="19" t="s">
        <v>71</v>
      </c>
      <c r="B55" s="53" t="s">
        <v>72</v>
      </c>
      <c r="C55" s="53"/>
      <c r="D55" s="53"/>
      <c r="E55" s="53"/>
      <c r="F55" s="54">
        <f>F56</f>
        <v>501.93846</v>
      </c>
    </row>
    <row r="56" spans="1:6" ht="96" customHeight="1">
      <c r="A56" s="18" t="s">
        <v>71</v>
      </c>
      <c r="B56" s="28" t="s">
        <v>72</v>
      </c>
      <c r="C56" s="28" t="s">
        <v>73</v>
      </c>
      <c r="D56" s="28" t="s">
        <v>30</v>
      </c>
      <c r="E56" s="28" t="s">
        <v>24</v>
      </c>
      <c r="F56" s="48">
        <v>501.93846</v>
      </c>
    </row>
    <row r="57" spans="1:6" ht="108" customHeight="1">
      <c r="A57" s="62" t="s">
        <v>166</v>
      </c>
      <c r="B57" s="53" t="s">
        <v>167</v>
      </c>
      <c r="C57" s="53"/>
      <c r="D57" s="53"/>
      <c r="E57" s="53"/>
      <c r="F57" s="54">
        <f>F58</f>
        <v>143.3</v>
      </c>
    </row>
    <row r="58" spans="1:6" ht="104.25" customHeight="1">
      <c r="A58" s="61" t="s">
        <v>166</v>
      </c>
      <c r="B58" s="28" t="s">
        <v>167</v>
      </c>
      <c r="C58" s="28" t="s">
        <v>73</v>
      </c>
      <c r="D58" s="28" t="s">
        <v>30</v>
      </c>
      <c r="E58" s="28" t="s">
        <v>34</v>
      </c>
      <c r="F58" s="55">
        <v>143.3</v>
      </c>
    </row>
    <row r="59" spans="1:6" ht="114" customHeight="1">
      <c r="A59" s="19" t="s">
        <v>74</v>
      </c>
      <c r="B59" s="53" t="s">
        <v>75</v>
      </c>
      <c r="C59" s="53"/>
      <c r="D59" s="53"/>
      <c r="E59" s="53"/>
      <c r="F59" s="54">
        <f>F60+F61</f>
        <v>4160.1</v>
      </c>
    </row>
    <row r="60" spans="1:6" ht="105">
      <c r="A60" s="18" t="s">
        <v>74</v>
      </c>
      <c r="B60" s="28" t="s">
        <v>75</v>
      </c>
      <c r="C60" s="28" t="s">
        <v>73</v>
      </c>
      <c r="D60" s="28" t="s">
        <v>30</v>
      </c>
      <c r="E60" s="28" t="s">
        <v>24</v>
      </c>
      <c r="F60" s="55">
        <v>66</v>
      </c>
    </row>
    <row r="61" spans="1:6" ht="105">
      <c r="A61" s="18" t="s">
        <v>76</v>
      </c>
      <c r="B61" s="28" t="s">
        <v>75</v>
      </c>
      <c r="C61" s="28" t="s">
        <v>73</v>
      </c>
      <c r="D61" s="28" t="s">
        <v>30</v>
      </c>
      <c r="E61" s="28" t="s">
        <v>30</v>
      </c>
      <c r="F61" s="55">
        <v>4094.1</v>
      </c>
    </row>
    <row r="62" spans="1:6" ht="99.75" customHeight="1">
      <c r="A62" s="19" t="s">
        <v>77</v>
      </c>
      <c r="B62" s="53" t="s">
        <v>78</v>
      </c>
      <c r="C62" s="53"/>
      <c r="D62" s="53"/>
      <c r="E62" s="53"/>
      <c r="F62" s="54">
        <f>F63+F64+F65</f>
        <v>25.6</v>
      </c>
    </row>
    <row r="63" spans="1:6" ht="96.75" customHeight="1">
      <c r="A63" s="20" t="s">
        <v>79</v>
      </c>
      <c r="B63" s="28" t="s">
        <v>78</v>
      </c>
      <c r="C63" s="28" t="s">
        <v>73</v>
      </c>
      <c r="D63" s="28" t="s">
        <v>30</v>
      </c>
      <c r="E63" s="28" t="s">
        <v>34</v>
      </c>
      <c r="F63" s="55">
        <v>1.6</v>
      </c>
    </row>
    <row r="64" spans="1:6" ht="90">
      <c r="A64" s="18" t="s">
        <v>77</v>
      </c>
      <c r="B64" s="28" t="s">
        <v>78</v>
      </c>
      <c r="C64" s="28" t="s">
        <v>23</v>
      </c>
      <c r="D64" s="28" t="s">
        <v>30</v>
      </c>
      <c r="E64" s="28" t="s">
        <v>24</v>
      </c>
      <c r="F64" s="55">
        <v>2</v>
      </c>
    </row>
    <row r="65" spans="1:7" ht="90">
      <c r="A65" s="18" t="s">
        <v>80</v>
      </c>
      <c r="B65" s="28" t="s">
        <v>78</v>
      </c>
      <c r="C65" s="28" t="s">
        <v>23</v>
      </c>
      <c r="D65" s="28" t="s">
        <v>30</v>
      </c>
      <c r="E65" s="28" t="s">
        <v>34</v>
      </c>
      <c r="F65" s="55">
        <v>22</v>
      </c>
      <c r="G65" s="73"/>
    </row>
    <row r="66" spans="1:6" ht="48.75" customHeight="1">
      <c r="A66" s="27" t="s">
        <v>106</v>
      </c>
      <c r="B66" s="58" t="s">
        <v>107</v>
      </c>
      <c r="C66" s="53"/>
      <c r="D66" s="53"/>
      <c r="E66" s="53"/>
      <c r="F66" s="54">
        <f>F67+F68</f>
        <v>211.6</v>
      </c>
    </row>
    <row r="67" spans="1:6" ht="45">
      <c r="A67" s="26" t="s">
        <v>106</v>
      </c>
      <c r="B67" s="28" t="s">
        <v>107</v>
      </c>
      <c r="C67" s="28" t="s">
        <v>73</v>
      </c>
      <c r="D67" s="28" t="s">
        <v>24</v>
      </c>
      <c r="E67" s="28" t="s">
        <v>25</v>
      </c>
      <c r="F67" s="55">
        <v>191.6</v>
      </c>
    </row>
    <row r="68" spans="1:6" ht="45">
      <c r="A68" s="26" t="s">
        <v>106</v>
      </c>
      <c r="B68" s="28" t="s">
        <v>107</v>
      </c>
      <c r="C68" s="28">
        <v>200</v>
      </c>
      <c r="D68" s="28" t="s">
        <v>24</v>
      </c>
      <c r="E68" s="28" t="s">
        <v>25</v>
      </c>
      <c r="F68" s="55">
        <v>20</v>
      </c>
    </row>
    <row r="69" spans="1:6" ht="70.5" customHeight="1">
      <c r="A69" s="32" t="s">
        <v>108</v>
      </c>
      <c r="B69" s="53" t="s">
        <v>109</v>
      </c>
      <c r="C69" s="53"/>
      <c r="D69" s="53"/>
      <c r="E69" s="53"/>
      <c r="F69" s="54">
        <f>F70+F71+F72</f>
        <v>2645.655</v>
      </c>
    </row>
    <row r="70" spans="1:6" ht="60.75" customHeight="1">
      <c r="A70" s="31" t="s">
        <v>108</v>
      </c>
      <c r="B70" s="28" t="s">
        <v>109</v>
      </c>
      <c r="C70" s="28" t="s">
        <v>73</v>
      </c>
      <c r="D70" s="28" t="s">
        <v>21</v>
      </c>
      <c r="E70" s="28" t="s">
        <v>21</v>
      </c>
      <c r="F70" s="55">
        <v>1808.4</v>
      </c>
    </row>
    <row r="71" spans="1:6" ht="60">
      <c r="A71" s="31" t="s">
        <v>108</v>
      </c>
      <c r="B71" s="28" t="s">
        <v>109</v>
      </c>
      <c r="C71" s="28" t="s">
        <v>23</v>
      </c>
      <c r="D71" s="28" t="s">
        <v>21</v>
      </c>
      <c r="E71" s="28" t="s">
        <v>21</v>
      </c>
      <c r="F71" s="48">
        <v>833.955</v>
      </c>
    </row>
    <row r="72" spans="1:6" ht="60">
      <c r="A72" s="31" t="s">
        <v>108</v>
      </c>
      <c r="B72" s="28" t="s">
        <v>109</v>
      </c>
      <c r="C72" s="28" t="s">
        <v>83</v>
      </c>
      <c r="D72" s="28" t="s">
        <v>21</v>
      </c>
      <c r="E72" s="28" t="s">
        <v>21</v>
      </c>
      <c r="F72" s="55">
        <v>3.3</v>
      </c>
    </row>
    <row r="73" spans="1:6" ht="63.75" customHeight="1">
      <c r="A73" s="27" t="s">
        <v>110</v>
      </c>
      <c r="B73" s="53" t="s">
        <v>111</v>
      </c>
      <c r="C73" s="53"/>
      <c r="D73" s="53"/>
      <c r="E73" s="53"/>
      <c r="F73" s="54">
        <f>F74+F75</f>
        <v>887.6</v>
      </c>
    </row>
    <row r="74" spans="1:6" ht="60">
      <c r="A74" s="26" t="s">
        <v>110</v>
      </c>
      <c r="B74" s="28" t="s">
        <v>111</v>
      </c>
      <c r="C74" s="28" t="s">
        <v>73</v>
      </c>
      <c r="D74" s="28" t="s">
        <v>31</v>
      </c>
      <c r="E74" s="28" t="s">
        <v>34</v>
      </c>
      <c r="F74" s="55">
        <v>877.5</v>
      </c>
    </row>
    <row r="75" spans="1:6" ht="60">
      <c r="A75" s="26" t="s">
        <v>110</v>
      </c>
      <c r="B75" s="28" t="s">
        <v>111</v>
      </c>
      <c r="C75" s="28" t="s">
        <v>23</v>
      </c>
      <c r="D75" s="28" t="s">
        <v>31</v>
      </c>
      <c r="E75" s="28" t="s">
        <v>34</v>
      </c>
      <c r="F75" s="55">
        <v>10.1</v>
      </c>
    </row>
    <row r="76" spans="1:6" ht="71.25" customHeight="1">
      <c r="A76" s="34" t="s">
        <v>112</v>
      </c>
      <c r="B76" s="53" t="s">
        <v>113</v>
      </c>
      <c r="C76" s="53"/>
      <c r="D76" s="53"/>
      <c r="E76" s="53"/>
      <c r="F76" s="54">
        <f>F77+F78+F79+F80</f>
        <v>5471.125999999999</v>
      </c>
    </row>
    <row r="77" spans="1:6" ht="60">
      <c r="A77" s="33" t="s">
        <v>112</v>
      </c>
      <c r="B77" s="28" t="s">
        <v>113</v>
      </c>
      <c r="C77" s="28" t="s">
        <v>73</v>
      </c>
      <c r="D77" s="28" t="s">
        <v>34</v>
      </c>
      <c r="E77" s="28" t="s">
        <v>25</v>
      </c>
      <c r="F77" s="55">
        <v>1196.9</v>
      </c>
    </row>
    <row r="78" spans="1:6" ht="60">
      <c r="A78" s="33" t="s">
        <v>112</v>
      </c>
      <c r="B78" s="28" t="s">
        <v>113</v>
      </c>
      <c r="C78" s="28" t="s">
        <v>73</v>
      </c>
      <c r="D78" s="28" t="s">
        <v>21</v>
      </c>
      <c r="E78" s="28" t="s">
        <v>21</v>
      </c>
      <c r="F78" s="55">
        <v>3918.5</v>
      </c>
    </row>
    <row r="79" spans="1:6" ht="60">
      <c r="A79" s="33" t="s">
        <v>112</v>
      </c>
      <c r="B79" s="28" t="s">
        <v>113</v>
      </c>
      <c r="C79" s="28" t="s">
        <v>23</v>
      </c>
      <c r="D79" s="28" t="s">
        <v>21</v>
      </c>
      <c r="E79" s="28" t="s">
        <v>21</v>
      </c>
      <c r="F79" s="48">
        <v>280.026</v>
      </c>
    </row>
    <row r="80" spans="1:6" ht="60">
      <c r="A80" s="33" t="s">
        <v>112</v>
      </c>
      <c r="B80" s="28" t="s">
        <v>113</v>
      </c>
      <c r="C80" s="28" t="s">
        <v>83</v>
      </c>
      <c r="D80" s="28" t="s">
        <v>21</v>
      </c>
      <c r="E80" s="28" t="s">
        <v>21</v>
      </c>
      <c r="F80" s="55">
        <v>75.7</v>
      </c>
    </row>
    <row r="81" spans="1:6" ht="57.75" customHeight="1">
      <c r="A81" s="24" t="s">
        <v>81</v>
      </c>
      <c r="B81" s="53" t="s">
        <v>82</v>
      </c>
      <c r="C81" s="53"/>
      <c r="D81" s="53"/>
      <c r="E81" s="53"/>
      <c r="F81" s="54">
        <f>F82</f>
        <v>340.2</v>
      </c>
    </row>
    <row r="82" spans="1:6" ht="60">
      <c r="A82" s="21" t="s">
        <v>81</v>
      </c>
      <c r="B82" s="28" t="s">
        <v>82</v>
      </c>
      <c r="C82" s="28" t="s">
        <v>83</v>
      </c>
      <c r="D82" s="28" t="s">
        <v>30</v>
      </c>
      <c r="E82" s="28" t="s">
        <v>33</v>
      </c>
      <c r="F82" s="55">
        <v>340.2</v>
      </c>
    </row>
    <row r="83" spans="1:6" ht="112.5" customHeight="1">
      <c r="A83" s="19" t="s">
        <v>84</v>
      </c>
      <c r="B83" s="53" t="s">
        <v>86</v>
      </c>
      <c r="C83" s="53"/>
      <c r="D83" s="53"/>
      <c r="E83" s="53"/>
      <c r="F83" s="54">
        <f>F84</f>
        <v>7.727</v>
      </c>
    </row>
    <row r="84" spans="1:6" ht="105">
      <c r="A84" s="18" t="s">
        <v>84</v>
      </c>
      <c r="B84" s="28" t="s">
        <v>86</v>
      </c>
      <c r="C84" s="28" t="s">
        <v>23</v>
      </c>
      <c r="D84" s="28" t="s">
        <v>30</v>
      </c>
      <c r="E84" s="28" t="s">
        <v>33</v>
      </c>
      <c r="F84" s="55">
        <v>7.727</v>
      </c>
    </row>
    <row r="85" spans="1:6" ht="102.75" customHeight="1">
      <c r="A85" s="25" t="s">
        <v>85</v>
      </c>
      <c r="B85" s="53" t="s">
        <v>87</v>
      </c>
      <c r="C85" s="53"/>
      <c r="D85" s="53"/>
      <c r="E85" s="53"/>
      <c r="F85" s="54">
        <f>F86</f>
        <v>120.30317</v>
      </c>
    </row>
    <row r="86" spans="1:6" ht="111.75" customHeight="1">
      <c r="A86" s="22" t="s">
        <v>85</v>
      </c>
      <c r="B86" s="28" t="s">
        <v>87</v>
      </c>
      <c r="C86" s="28" t="s">
        <v>23</v>
      </c>
      <c r="D86" s="28" t="s">
        <v>30</v>
      </c>
      <c r="E86" s="28" t="s">
        <v>33</v>
      </c>
      <c r="F86" s="55">
        <v>120.30317</v>
      </c>
    </row>
    <row r="87" spans="1:6" ht="96.75" customHeight="1">
      <c r="A87" s="8" t="s">
        <v>92</v>
      </c>
      <c r="B87" s="53" t="s">
        <v>93</v>
      </c>
      <c r="C87" s="53"/>
      <c r="D87" s="53"/>
      <c r="E87" s="53"/>
      <c r="F87" s="54">
        <f>F88</f>
        <v>270.7</v>
      </c>
    </row>
    <row r="88" spans="1:6" ht="89.25" customHeight="1">
      <c r="A88" s="30" t="s">
        <v>92</v>
      </c>
      <c r="B88" s="28" t="s">
        <v>93</v>
      </c>
      <c r="C88" s="28" t="s">
        <v>23</v>
      </c>
      <c r="D88" s="28" t="s">
        <v>21</v>
      </c>
      <c r="E88" s="28" t="s">
        <v>30</v>
      </c>
      <c r="F88" s="55">
        <v>270.7</v>
      </c>
    </row>
    <row r="89" spans="1:6" ht="87.75" customHeight="1">
      <c r="A89" s="8" t="s">
        <v>96</v>
      </c>
      <c r="B89" s="53" t="s">
        <v>97</v>
      </c>
      <c r="C89" s="53"/>
      <c r="D89" s="53"/>
      <c r="E89" s="53"/>
      <c r="F89" s="54">
        <f>F90</f>
        <v>2388</v>
      </c>
    </row>
    <row r="90" spans="1:6" ht="81" customHeight="1">
      <c r="A90" s="30" t="s">
        <v>96</v>
      </c>
      <c r="B90" s="28" t="s">
        <v>97</v>
      </c>
      <c r="C90" s="28" t="s">
        <v>23</v>
      </c>
      <c r="D90" s="28" t="s">
        <v>21</v>
      </c>
      <c r="E90" s="28" t="s">
        <v>24</v>
      </c>
      <c r="F90" s="55">
        <v>2388</v>
      </c>
    </row>
    <row r="91" spans="1:6" ht="71.25">
      <c r="A91" s="19" t="s">
        <v>88</v>
      </c>
      <c r="B91" s="53" t="s">
        <v>89</v>
      </c>
      <c r="C91" s="53"/>
      <c r="D91" s="53"/>
      <c r="E91" s="53"/>
      <c r="F91" s="54">
        <f>F92+F93+F94</f>
        <v>30</v>
      </c>
    </row>
    <row r="92" spans="1:6" ht="75">
      <c r="A92" s="18" t="s">
        <v>88</v>
      </c>
      <c r="B92" s="28" t="s">
        <v>89</v>
      </c>
      <c r="C92" s="28" t="s">
        <v>83</v>
      </c>
      <c r="D92" s="28" t="s">
        <v>30</v>
      </c>
      <c r="E92" s="28" t="s">
        <v>32</v>
      </c>
      <c r="F92" s="48">
        <v>21.275</v>
      </c>
    </row>
    <row r="93" spans="1:6" ht="75">
      <c r="A93" s="18" t="s">
        <v>88</v>
      </c>
      <c r="B93" s="28" t="s">
        <v>89</v>
      </c>
      <c r="C93" s="28" t="s">
        <v>23</v>
      </c>
      <c r="D93" s="28" t="s">
        <v>26</v>
      </c>
      <c r="E93" s="28" t="s">
        <v>26</v>
      </c>
      <c r="F93" s="48">
        <v>1.725</v>
      </c>
    </row>
    <row r="94" spans="1:6" ht="75">
      <c r="A94" s="18" t="s">
        <v>88</v>
      </c>
      <c r="B94" s="28" t="s">
        <v>89</v>
      </c>
      <c r="C94" s="28" t="s">
        <v>23</v>
      </c>
      <c r="D94" s="28" t="s">
        <v>31</v>
      </c>
      <c r="E94" s="28" t="s">
        <v>34</v>
      </c>
      <c r="F94" s="48">
        <v>7</v>
      </c>
    </row>
    <row r="95" spans="1:6" ht="97.5" customHeight="1">
      <c r="A95" s="8" t="s">
        <v>94</v>
      </c>
      <c r="B95" s="53" t="s">
        <v>95</v>
      </c>
      <c r="C95" s="53"/>
      <c r="D95" s="53"/>
      <c r="E95" s="53"/>
      <c r="F95" s="54">
        <f>F96</f>
        <v>647</v>
      </c>
    </row>
    <row r="96" spans="1:6" ht="90">
      <c r="A96" s="30" t="s">
        <v>94</v>
      </c>
      <c r="B96" s="28" t="s">
        <v>95</v>
      </c>
      <c r="C96" s="28" t="s">
        <v>23</v>
      </c>
      <c r="D96" s="28" t="s">
        <v>21</v>
      </c>
      <c r="E96" s="28" t="s">
        <v>30</v>
      </c>
      <c r="F96" s="55">
        <v>647</v>
      </c>
    </row>
    <row r="97" spans="1:6" ht="84" customHeight="1">
      <c r="A97" s="8" t="s">
        <v>100</v>
      </c>
      <c r="B97" s="53" t="s">
        <v>103</v>
      </c>
      <c r="C97" s="53"/>
      <c r="D97" s="53"/>
      <c r="E97" s="53"/>
      <c r="F97" s="54">
        <f>F98</f>
        <v>122.4</v>
      </c>
    </row>
    <row r="98" spans="1:6" ht="75">
      <c r="A98" s="30" t="s">
        <v>100</v>
      </c>
      <c r="B98" s="28" t="s">
        <v>103</v>
      </c>
      <c r="C98" s="28" t="s">
        <v>23</v>
      </c>
      <c r="D98" s="28" t="s">
        <v>21</v>
      </c>
      <c r="E98" s="28" t="s">
        <v>24</v>
      </c>
      <c r="F98" s="55">
        <v>122.4</v>
      </c>
    </row>
    <row r="99" spans="1:6" ht="83.25" customHeight="1">
      <c r="A99" s="8" t="s">
        <v>101</v>
      </c>
      <c r="B99" s="53" t="s">
        <v>104</v>
      </c>
      <c r="C99" s="53"/>
      <c r="D99" s="53"/>
      <c r="E99" s="53"/>
      <c r="F99" s="54">
        <f>F100</f>
        <v>64.2</v>
      </c>
    </row>
    <row r="100" spans="1:6" ht="75.75" customHeight="1">
      <c r="A100" s="30" t="s">
        <v>101</v>
      </c>
      <c r="B100" s="28" t="s">
        <v>104</v>
      </c>
      <c r="C100" s="28" t="s">
        <v>23</v>
      </c>
      <c r="D100" s="28" t="s">
        <v>21</v>
      </c>
      <c r="E100" s="28" t="s">
        <v>24</v>
      </c>
      <c r="F100" s="55">
        <v>64.2</v>
      </c>
    </row>
    <row r="101" spans="1:6" ht="99" customHeight="1">
      <c r="A101" s="8" t="s">
        <v>102</v>
      </c>
      <c r="B101" s="53" t="s">
        <v>105</v>
      </c>
      <c r="C101" s="53"/>
      <c r="D101" s="53"/>
      <c r="E101" s="53"/>
      <c r="F101" s="54">
        <f>F102</f>
        <v>525.294</v>
      </c>
    </row>
    <row r="102" spans="1:6" ht="90">
      <c r="A102" s="30" t="s">
        <v>102</v>
      </c>
      <c r="B102" s="28" t="s">
        <v>105</v>
      </c>
      <c r="C102" s="28" t="s">
        <v>23</v>
      </c>
      <c r="D102" s="28" t="s">
        <v>21</v>
      </c>
      <c r="E102" s="28" t="s">
        <v>24</v>
      </c>
      <c r="F102" s="48">
        <v>525.294</v>
      </c>
    </row>
    <row r="103" spans="1:6" ht="84.75" customHeight="1">
      <c r="A103" s="8" t="s">
        <v>98</v>
      </c>
      <c r="B103" s="53" t="s">
        <v>99</v>
      </c>
      <c r="C103" s="53"/>
      <c r="D103" s="53"/>
      <c r="E103" s="53"/>
      <c r="F103" s="54">
        <f>F104</f>
        <v>735.88</v>
      </c>
    </row>
    <row r="104" spans="1:6" ht="75">
      <c r="A104" s="30" t="s">
        <v>98</v>
      </c>
      <c r="B104" s="28" t="s">
        <v>99</v>
      </c>
      <c r="C104" s="28" t="s">
        <v>23</v>
      </c>
      <c r="D104" s="28" t="s">
        <v>21</v>
      </c>
      <c r="E104" s="28" t="s">
        <v>22</v>
      </c>
      <c r="F104" s="48">
        <v>735.88</v>
      </c>
    </row>
    <row r="105" spans="1:6" ht="117" customHeight="1">
      <c r="A105" s="27" t="s">
        <v>90</v>
      </c>
      <c r="B105" s="53" t="s">
        <v>91</v>
      </c>
      <c r="C105" s="53"/>
      <c r="D105" s="53"/>
      <c r="E105" s="53"/>
      <c r="F105" s="54">
        <f>F106+F107</f>
        <v>494.4</v>
      </c>
    </row>
    <row r="106" spans="1:6" ht="105">
      <c r="A106" s="26" t="s">
        <v>90</v>
      </c>
      <c r="B106" s="28" t="s">
        <v>91</v>
      </c>
      <c r="C106" s="28" t="s">
        <v>23</v>
      </c>
      <c r="D106" s="28" t="s">
        <v>30</v>
      </c>
      <c r="E106" s="28" t="s">
        <v>33</v>
      </c>
      <c r="F106" s="55">
        <v>474.2</v>
      </c>
    </row>
    <row r="107" spans="1:6" ht="105">
      <c r="A107" s="26" t="s">
        <v>90</v>
      </c>
      <c r="B107" s="28" t="s">
        <v>91</v>
      </c>
      <c r="C107" s="28" t="s">
        <v>23</v>
      </c>
      <c r="D107" s="28" t="s">
        <v>21</v>
      </c>
      <c r="E107" s="28" t="s">
        <v>30</v>
      </c>
      <c r="F107" s="55">
        <v>20.2</v>
      </c>
    </row>
    <row r="108" spans="1:6" ht="30.75" customHeight="1">
      <c r="A108" s="36" t="s">
        <v>154</v>
      </c>
      <c r="B108" s="53" t="s">
        <v>155</v>
      </c>
      <c r="C108" s="53"/>
      <c r="D108" s="53"/>
      <c r="E108" s="53"/>
      <c r="F108" s="54">
        <f>F109</f>
        <v>19455.67383</v>
      </c>
    </row>
    <row r="109" spans="1:6" ht="21" customHeight="1">
      <c r="A109" s="20" t="s">
        <v>153</v>
      </c>
      <c r="B109" s="28" t="s">
        <v>155</v>
      </c>
      <c r="C109" s="28" t="s">
        <v>83</v>
      </c>
      <c r="D109" s="28" t="s">
        <v>30</v>
      </c>
      <c r="E109" s="28" t="s">
        <v>33</v>
      </c>
      <c r="F109" s="55">
        <v>19455.67383</v>
      </c>
    </row>
    <row r="110" spans="1:6" ht="116.25" customHeight="1">
      <c r="A110" s="19" t="s">
        <v>164</v>
      </c>
      <c r="B110" s="53" t="s">
        <v>165</v>
      </c>
      <c r="C110" s="53"/>
      <c r="D110" s="53"/>
      <c r="E110" s="53"/>
      <c r="F110" s="54">
        <f>F111</f>
        <v>91.88771</v>
      </c>
    </row>
    <row r="111" spans="1:6" ht="108" customHeight="1">
      <c r="A111" s="18" t="s">
        <v>164</v>
      </c>
      <c r="B111" s="28" t="s">
        <v>165</v>
      </c>
      <c r="C111" s="28" t="s">
        <v>141</v>
      </c>
      <c r="D111" s="28" t="s">
        <v>21</v>
      </c>
      <c r="E111" s="28" t="s">
        <v>22</v>
      </c>
      <c r="F111" s="55">
        <v>91.88771</v>
      </c>
    </row>
    <row r="112" spans="1:6" ht="115.5" customHeight="1">
      <c r="A112" s="35" t="s">
        <v>114</v>
      </c>
      <c r="B112" s="53" t="s">
        <v>115</v>
      </c>
      <c r="C112" s="53"/>
      <c r="D112" s="53"/>
      <c r="E112" s="53"/>
      <c r="F112" s="54">
        <f>F113+F114</f>
        <v>145.1</v>
      </c>
    </row>
    <row r="113" spans="1:6" ht="120">
      <c r="A113" s="7" t="s">
        <v>114</v>
      </c>
      <c r="B113" s="28" t="s">
        <v>115</v>
      </c>
      <c r="C113" s="28" t="s">
        <v>73</v>
      </c>
      <c r="D113" s="28" t="s">
        <v>22</v>
      </c>
      <c r="E113" s="28" t="s">
        <v>24</v>
      </c>
      <c r="F113" s="48">
        <v>139.92304</v>
      </c>
    </row>
    <row r="114" spans="1:6" ht="105">
      <c r="A114" s="7" t="s">
        <v>142</v>
      </c>
      <c r="B114" s="28" t="s">
        <v>115</v>
      </c>
      <c r="C114" s="28" t="s">
        <v>23</v>
      </c>
      <c r="D114" s="28" t="s">
        <v>22</v>
      </c>
      <c r="E114" s="28" t="s">
        <v>24</v>
      </c>
      <c r="F114" s="48">
        <v>5.17696</v>
      </c>
    </row>
    <row r="115" spans="1:6" ht="126.75" customHeight="1">
      <c r="A115" s="8" t="s">
        <v>116</v>
      </c>
      <c r="B115" s="53" t="s">
        <v>117</v>
      </c>
      <c r="C115" s="53"/>
      <c r="D115" s="53"/>
      <c r="E115" s="53"/>
      <c r="F115" s="54">
        <f>F116</f>
        <v>330</v>
      </c>
    </row>
    <row r="116" spans="1:6" ht="127.5" customHeight="1">
      <c r="A116" s="30" t="s">
        <v>116</v>
      </c>
      <c r="B116" s="28" t="s">
        <v>117</v>
      </c>
      <c r="C116" s="28" t="s">
        <v>83</v>
      </c>
      <c r="D116" s="28" t="s">
        <v>34</v>
      </c>
      <c r="E116" s="28" t="s">
        <v>31</v>
      </c>
      <c r="F116" s="55">
        <v>330</v>
      </c>
    </row>
    <row r="117" spans="1:6" ht="45" customHeight="1">
      <c r="A117" s="66" t="s">
        <v>139</v>
      </c>
      <c r="B117" s="53" t="s">
        <v>140</v>
      </c>
      <c r="C117" s="53"/>
      <c r="D117" s="53"/>
      <c r="E117" s="53"/>
      <c r="F117" s="54">
        <f>F118</f>
        <v>6572.223</v>
      </c>
    </row>
    <row r="118" spans="1:6" ht="44.25" customHeight="1">
      <c r="A118" s="67" t="s">
        <v>139</v>
      </c>
      <c r="B118" s="28" t="s">
        <v>140</v>
      </c>
      <c r="C118" s="28" t="s">
        <v>141</v>
      </c>
      <c r="D118" s="28" t="s">
        <v>21</v>
      </c>
      <c r="E118" s="28" t="s">
        <v>22</v>
      </c>
      <c r="F118" s="55">
        <v>6572.223</v>
      </c>
    </row>
    <row r="119" spans="1:6" ht="72.75" customHeight="1">
      <c r="A119" s="36" t="s">
        <v>119</v>
      </c>
      <c r="B119" s="53" t="s">
        <v>120</v>
      </c>
      <c r="C119" s="53"/>
      <c r="D119" s="53"/>
      <c r="E119" s="53"/>
      <c r="F119" s="54">
        <f>F120</f>
        <v>16</v>
      </c>
    </row>
    <row r="120" spans="1:6" ht="75">
      <c r="A120" s="20" t="s">
        <v>119</v>
      </c>
      <c r="B120" s="28" t="s">
        <v>120</v>
      </c>
      <c r="C120" s="28" t="s">
        <v>121</v>
      </c>
      <c r="D120" s="28" t="s">
        <v>30</v>
      </c>
      <c r="E120" s="28" t="s">
        <v>34</v>
      </c>
      <c r="F120" s="55">
        <v>16</v>
      </c>
    </row>
    <row r="121" spans="1:6" ht="101.25" customHeight="1">
      <c r="A121" s="8" t="s">
        <v>122</v>
      </c>
      <c r="B121" s="53" t="s">
        <v>123</v>
      </c>
      <c r="C121" s="53"/>
      <c r="D121" s="53"/>
      <c r="E121" s="53"/>
      <c r="F121" s="54">
        <f>F122</f>
        <v>157</v>
      </c>
    </row>
    <row r="122" spans="1:6" ht="105">
      <c r="A122" s="30" t="s">
        <v>122</v>
      </c>
      <c r="B122" s="28" t="s">
        <v>123</v>
      </c>
      <c r="C122" s="28" t="s">
        <v>121</v>
      </c>
      <c r="D122" s="28" t="s">
        <v>24</v>
      </c>
      <c r="E122" s="28" t="s">
        <v>25</v>
      </c>
      <c r="F122" s="55">
        <v>157</v>
      </c>
    </row>
    <row r="123" spans="1:6" ht="115.5" customHeight="1">
      <c r="A123" s="62" t="s">
        <v>129</v>
      </c>
      <c r="B123" s="53" t="s">
        <v>126</v>
      </c>
      <c r="C123" s="53"/>
      <c r="D123" s="53"/>
      <c r="E123" s="53"/>
      <c r="F123" s="54">
        <v>200</v>
      </c>
    </row>
    <row r="124" spans="1:6" ht="120">
      <c r="A124" s="61" t="s">
        <v>129</v>
      </c>
      <c r="B124" s="28" t="s">
        <v>126</v>
      </c>
      <c r="C124" s="28" t="s">
        <v>27</v>
      </c>
      <c r="D124" s="28" t="s">
        <v>21</v>
      </c>
      <c r="E124" s="28" t="s">
        <v>30</v>
      </c>
      <c r="F124" s="55">
        <v>200</v>
      </c>
    </row>
    <row r="125" spans="1:6" ht="15">
      <c r="A125" s="35" t="s">
        <v>124</v>
      </c>
      <c r="B125" s="28"/>
      <c r="C125" s="28"/>
      <c r="D125" s="28"/>
      <c r="E125" s="28"/>
      <c r="F125" s="57">
        <f>F10</f>
        <v>62157.323000000004</v>
      </c>
    </row>
    <row r="126" spans="1:6" ht="15">
      <c r="A126" s="37"/>
      <c r="B126" s="38"/>
      <c r="C126" s="38"/>
      <c r="D126" s="38"/>
      <c r="E126" s="38"/>
      <c r="F126" s="39"/>
    </row>
    <row r="127" spans="1:6" ht="15">
      <c r="A127" s="37"/>
      <c r="B127" s="38"/>
      <c r="C127" s="38"/>
      <c r="D127" s="38"/>
      <c r="E127" s="38"/>
      <c r="F127" s="39"/>
    </row>
    <row r="128" spans="1:6" ht="15">
      <c r="A128" s="37"/>
      <c r="B128" s="38"/>
      <c r="C128" s="38"/>
      <c r="D128" s="38"/>
      <c r="E128" s="38"/>
      <c r="F128" s="39"/>
    </row>
    <row r="129" spans="1:6" ht="15">
      <c r="A129" s="37"/>
      <c r="B129" s="38"/>
      <c r="C129" s="38"/>
      <c r="D129" s="38"/>
      <c r="E129" s="38"/>
      <c r="F129" s="39"/>
    </row>
    <row r="130" spans="1:6" ht="15">
      <c r="A130" s="37"/>
      <c r="B130" s="38"/>
      <c r="C130" s="38"/>
      <c r="D130" s="38"/>
      <c r="E130" s="38"/>
      <c r="F130" s="39"/>
    </row>
    <row r="131" spans="1:6" ht="15">
      <c r="A131" s="37"/>
      <c r="B131" s="38"/>
      <c r="C131" s="38"/>
      <c r="D131" s="38"/>
      <c r="E131" s="38"/>
      <c r="F131" s="39"/>
    </row>
    <row r="132" spans="1:6" ht="15">
      <c r="A132" s="37"/>
      <c r="B132" s="38"/>
      <c r="C132" s="38"/>
      <c r="D132" s="38"/>
      <c r="E132" s="38"/>
      <c r="F132" s="39"/>
    </row>
    <row r="133" spans="1:6" ht="15">
      <c r="A133" s="37"/>
      <c r="B133" s="38"/>
      <c r="C133" s="38"/>
      <c r="D133" s="38"/>
      <c r="E133" s="38"/>
      <c r="F133" s="39"/>
    </row>
    <row r="134" spans="1:6" ht="15">
      <c r="A134" s="37"/>
      <c r="B134" s="38"/>
      <c r="C134" s="38"/>
      <c r="D134" s="38"/>
      <c r="E134" s="38"/>
      <c r="F134" s="39"/>
    </row>
    <row r="135" spans="1:6" ht="15">
      <c r="A135" s="37"/>
      <c r="B135" s="38"/>
      <c r="C135" s="38"/>
      <c r="D135" s="38"/>
      <c r="E135" s="38"/>
      <c r="F135" s="39"/>
    </row>
    <row r="136" spans="1:6" ht="15">
      <c r="A136" s="37"/>
      <c r="B136" s="38"/>
      <c r="C136" s="38"/>
      <c r="D136" s="38"/>
      <c r="E136" s="38"/>
      <c r="F136" s="39"/>
    </row>
    <row r="137" spans="1:6" ht="15">
      <c r="A137" s="37"/>
      <c r="B137" s="38"/>
      <c r="C137" s="38"/>
      <c r="D137" s="38"/>
      <c r="E137" s="38"/>
      <c r="F137" s="39"/>
    </row>
    <row r="138" spans="1:6" ht="15">
      <c r="A138" s="37"/>
      <c r="B138" s="38"/>
      <c r="C138" s="38"/>
      <c r="D138" s="38"/>
      <c r="E138" s="38"/>
      <c r="F138" s="39"/>
    </row>
    <row r="139" spans="1:6" ht="15">
      <c r="A139" s="37"/>
      <c r="B139" s="38"/>
      <c r="C139" s="38"/>
      <c r="D139" s="38"/>
      <c r="E139" s="38"/>
      <c r="F139" s="39"/>
    </row>
    <row r="140" spans="1:6" ht="15">
      <c r="A140" s="37"/>
      <c r="B140" s="38"/>
      <c r="C140" s="38"/>
      <c r="D140" s="38"/>
      <c r="E140" s="38"/>
      <c r="F140" s="39"/>
    </row>
    <row r="141" spans="1:6" ht="15">
      <c r="A141" s="37"/>
      <c r="B141" s="38"/>
      <c r="C141" s="38"/>
      <c r="D141" s="38"/>
      <c r="E141" s="38"/>
      <c r="F141" s="39"/>
    </row>
    <row r="142" spans="1:6" ht="15">
      <c r="A142" s="37"/>
      <c r="B142" s="38"/>
      <c r="C142" s="38"/>
      <c r="D142" s="38"/>
      <c r="E142" s="38"/>
      <c r="F142" s="39"/>
    </row>
    <row r="143" spans="1:6" ht="15">
      <c r="A143" s="37"/>
      <c r="B143" s="38"/>
      <c r="C143" s="38"/>
      <c r="D143" s="38"/>
      <c r="E143" s="38"/>
      <c r="F143" s="39"/>
    </row>
    <row r="144" spans="1:6" ht="15">
      <c r="A144" s="37"/>
      <c r="B144" s="38"/>
      <c r="C144" s="38"/>
      <c r="D144" s="38"/>
      <c r="E144" s="38"/>
      <c r="F144" s="39"/>
    </row>
    <row r="145" spans="1:6" ht="15">
      <c r="A145" s="37"/>
      <c r="B145" s="38"/>
      <c r="C145" s="38"/>
      <c r="D145" s="38"/>
      <c r="E145" s="38"/>
      <c r="F145" s="39"/>
    </row>
    <row r="146" spans="1:6" ht="15">
      <c r="A146" s="37"/>
      <c r="B146" s="38"/>
      <c r="C146" s="38"/>
      <c r="D146" s="38"/>
      <c r="E146" s="38"/>
      <c r="F146" s="39"/>
    </row>
    <row r="147" spans="1:6" ht="15">
      <c r="A147" s="37"/>
      <c r="B147" s="38"/>
      <c r="C147" s="38"/>
      <c r="D147" s="38"/>
      <c r="E147" s="38"/>
      <c r="F147" s="39"/>
    </row>
    <row r="148" spans="1:6" ht="15">
      <c r="A148" s="40"/>
      <c r="B148" s="41"/>
      <c r="C148" s="41"/>
      <c r="D148" s="41"/>
      <c r="E148" s="41"/>
      <c r="F148" s="39"/>
    </row>
    <row r="149" spans="1:6" ht="15">
      <c r="A149" s="23"/>
      <c r="B149" s="29"/>
      <c r="C149" s="29"/>
      <c r="D149" s="29"/>
      <c r="E149" s="29"/>
      <c r="F149" s="29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Адм</cp:lastModifiedBy>
  <cp:lastPrinted>2015-09-07T06:17:23Z</cp:lastPrinted>
  <dcterms:created xsi:type="dcterms:W3CDTF">2014-11-12T08:03:51Z</dcterms:created>
  <dcterms:modified xsi:type="dcterms:W3CDTF">2015-10-19T07:02:50Z</dcterms:modified>
  <cp:category/>
  <cp:version/>
  <cp:contentType/>
  <cp:contentStatus/>
</cp:coreProperties>
</file>