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13272" windowHeight="9432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'Лист1'!$A$1:$F$38</definedName>
  </definedNames>
  <calcPr fullCalcOnLoad="1"/>
</workbook>
</file>

<file path=xl/sharedStrings.xml><?xml version="1.0" encoding="utf-8"?>
<sst xmlns="http://schemas.openxmlformats.org/spreadsheetml/2006/main" count="52" uniqueCount="52">
  <si>
    <t>№ п/п</t>
  </si>
  <si>
    <t>Наименование</t>
  </si>
  <si>
    <t>Финансовая помощь</t>
  </si>
  <si>
    <t xml:space="preserve">в том числе: </t>
  </si>
  <si>
    <t>субвенции</t>
  </si>
  <si>
    <t>2.</t>
  </si>
  <si>
    <t>Дефицит</t>
  </si>
  <si>
    <t>3.</t>
  </si>
  <si>
    <t>в том числе:</t>
  </si>
  <si>
    <t>Общегосударственные расходы</t>
  </si>
  <si>
    <t>Национальная оборона</t>
  </si>
  <si>
    <t>Национальная безопасность и правоохранительнаяя деятельность</t>
  </si>
  <si>
    <t>Национальная экономика</t>
  </si>
  <si>
    <t>Жилищно-коммунальное хозяйство</t>
  </si>
  <si>
    <t>Образование</t>
  </si>
  <si>
    <t>Культура и кинематография</t>
  </si>
  <si>
    <t>Социальная политика</t>
  </si>
  <si>
    <t>Физическая культура и спорт</t>
  </si>
  <si>
    <t>Обслуживание государственного и муниципального долга</t>
  </si>
  <si>
    <t>01</t>
  </si>
  <si>
    <t>02</t>
  </si>
  <si>
    <t>04</t>
  </si>
  <si>
    <t>05</t>
  </si>
  <si>
    <t>07</t>
  </si>
  <si>
    <t>08</t>
  </si>
  <si>
    <t>10</t>
  </si>
  <si>
    <t>11</t>
  </si>
  <si>
    <t>13</t>
  </si>
  <si>
    <t>03</t>
  </si>
  <si>
    <t xml:space="preserve">Расходы </t>
  </si>
  <si>
    <t>получение</t>
  </si>
  <si>
    <t>погашение</t>
  </si>
  <si>
    <t>дорожный фонд</t>
  </si>
  <si>
    <t>1.</t>
  </si>
  <si>
    <t>в том числе:- субсидии на предоставление мер соц.поддержки по оплате за содерж.и ремонт жилья работ.культуры</t>
  </si>
  <si>
    <t>Налоговые и неналоговые доходы в т.ч. дорожный фонд</t>
  </si>
  <si>
    <t>субсидии:</t>
  </si>
  <si>
    <t>дотация на выравнивание бюджетной обеспеченности (район)</t>
  </si>
  <si>
    <t>муниципального образования поселок Ставрово</t>
  </si>
  <si>
    <t xml:space="preserve">Кредиты </t>
  </si>
  <si>
    <t xml:space="preserve">Итого расходов    </t>
  </si>
  <si>
    <t xml:space="preserve">Доходы - всего в том числе:                               </t>
  </si>
  <si>
    <t xml:space="preserve">Прогноз основных характеристик  на 2017-2018 год </t>
  </si>
  <si>
    <t>Сумма в 2017году</t>
  </si>
  <si>
    <t>Сумма в 2018 году</t>
  </si>
  <si>
    <t xml:space="preserve">-субсидии на софинансирование рем.работ </t>
  </si>
  <si>
    <t>Наименование обязательства</t>
  </si>
  <si>
    <t xml:space="preserve"> в том числе верхний предел долга  по муниципальным гарантиям </t>
  </si>
  <si>
    <t>Долговые обязательства муниципального образования поселок Ставрово на 2017-2018 годы</t>
  </si>
  <si>
    <t xml:space="preserve">Верхний предел муниципального внутреннего долга поселка Ставрово </t>
  </si>
  <si>
    <t>на 2019 год</t>
  </si>
  <si>
    <t>на 2018 год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</si>
</sst>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  <numFmt numFmtId="167" formatCode="0.000000"/>
    <numFmt numFmtId="168" formatCode="0.00000"/>
    <numFmt numFmtId="169" formatCode="0.0000000"/>
    <numFmt numFmtId="170" formatCode="[$-FC19]d\ mmmm\ yyyy\ &quot;г.&quot;"/>
    <numFmt numFmtId="171" formatCode="0.0%"/>
  </numFmts>
  <fonts count="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b/>
      <sz val="14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wrapText="1"/>
    </xf>
    <xf numFmtId="0" fontId="0" fillId="0" borderId="1" xfId="0" applyBorder="1" applyAlignment="1">
      <alignment horizontal="right"/>
    </xf>
    <xf numFmtId="0" fontId="1" fillId="0" borderId="1" xfId="0" applyFont="1" applyBorder="1" applyAlignment="1">
      <alignment wrapText="1"/>
    </xf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2" xfId="0" applyBorder="1" applyAlignment="1">
      <alignment/>
    </xf>
    <xf numFmtId="49" fontId="4" fillId="0" borderId="1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3" xfId="0" applyBorder="1" applyAlignment="1">
      <alignment/>
    </xf>
    <xf numFmtId="0" fontId="1" fillId="0" borderId="2" xfId="0" applyFont="1" applyBorder="1" applyAlignment="1">
      <alignment/>
    </xf>
    <xf numFmtId="0" fontId="0" fillId="0" borderId="4" xfId="0" applyBorder="1" applyAlignment="1">
      <alignment/>
    </xf>
    <xf numFmtId="166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 wrapText="1"/>
    </xf>
    <xf numFmtId="0" fontId="0" fillId="0" borderId="5" xfId="0" applyBorder="1" applyAlignment="1">
      <alignment/>
    </xf>
    <xf numFmtId="0" fontId="1" fillId="0" borderId="1" xfId="0" applyFont="1" applyBorder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 horizontal="center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/>
    </xf>
    <xf numFmtId="49" fontId="2" fillId="0" borderId="1" xfId="0" applyNumberFormat="1" applyFont="1" applyFill="1" applyBorder="1" applyAlignment="1">
      <alignment wrapText="1"/>
    </xf>
    <xf numFmtId="0" fontId="6" fillId="0" borderId="2" xfId="0" applyFont="1" applyBorder="1" applyAlignment="1">
      <alignment/>
    </xf>
    <xf numFmtId="0" fontId="6" fillId="0" borderId="4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left" wrapText="1"/>
    </xf>
    <xf numFmtId="0" fontId="6" fillId="0" borderId="5" xfId="0" applyFont="1" applyFill="1" applyBorder="1" applyAlignment="1">
      <alignment horizontal="left" wrapText="1"/>
    </xf>
    <xf numFmtId="2" fontId="6" fillId="0" borderId="3" xfId="0" applyNumberFormat="1" applyFont="1" applyFill="1" applyBorder="1" applyAlignment="1">
      <alignment/>
    </xf>
    <xf numFmtId="2" fontId="6" fillId="0" borderId="6" xfId="0" applyNumberFormat="1" applyFont="1" applyFill="1" applyBorder="1" applyAlignment="1">
      <alignment/>
    </xf>
    <xf numFmtId="2" fontId="6" fillId="0" borderId="1" xfId="0" applyNumberFormat="1" applyFont="1" applyBorder="1" applyAlignment="1">
      <alignment/>
    </xf>
    <xf numFmtId="2" fontId="6" fillId="0" borderId="5" xfId="0" applyNumberFormat="1" applyFont="1" applyBorder="1" applyAlignment="1">
      <alignment/>
    </xf>
    <xf numFmtId="0" fontId="6" fillId="0" borderId="7" xfId="0" applyFont="1" applyBorder="1" applyAlignment="1">
      <alignment horizontal="center" wrapText="1"/>
    </xf>
    <xf numFmtId="0" fontId="6" fillId="0" borderId="8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0" fillId="0" borderId="4" xfId="0" applyBorder="1" applyAlignment="1">
      <alignment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9" xfId="0" applyFont="1" applyBorder="1" applyAlignment="1">
      <alignment horizontal="center" wrapText="1"/>
    </xf>
    <xf numFmtId="0" fontId="7" fillId="0" borderId="9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abSelected="1" zoomScaleSheetLayoutView="100" workbookViewId="0" topLeftCell="A28">
      <selection activeCell="I36" sqref="I36"/>
    </sheetView>
  </sheetViews>
  <sheetFormatPr defaultColWidth="9.00390625" defaultRowHeight="12.75"/>
  <cols>
    <col min="3" max="3" width="42.625" style="0" customWidth="1"/>
    <col min="4" max="4" width="12.125" style="0" customWidth="1"/>
    <col min="5" max="5" width="12.00390625" style="0" customWidth="1"/>
    <col min="6" max="6" width="9.125" style="0" hidden="1" customWidth="1"/>
  </cols>
  <sheetData>
    <row r="1" spans="5:6" ht="12.75">
      <c r="E1" s="25"/>
      <c r="F1" s="24"/>
    </row>
    <row r="2" spans="2:6" ht="25.5" customHeight="1">
      <c r="B2" s="41" t="s">
        <v>42</v>
      </c>
      <c r="C2" s="41"/>
      <c r="D2" s="41"/>
      <c r="E2" s="41"/>
      <c r="F2" s="24"/>
    </row>
    <row r="3" spans="2:6" ht="15.75" customHeight="1">
      <c r="B3" s="47" t="s">
        <v>38</v>
      </c>
      <c r="C3" s="47"/>
      <c r="D3" s="47"/>
      <c r="E3" s="47"/>
      <c r="F3" s="24"/>
    </row>
    <row r="4" spans="2:6" ht="12.75">
      <c r="B4" s="12"/>
      <c r="C4" s="18"/>
      <c r="D4" s="45"/>
      <c r="E4" s="46"/>
      <c r="F4" s="22"/>
    </row>
    <row r="5" spans="2:6" ht="29.25" customHeight="1">
      <c r="B5" s="1" t="s">
        <v>0</v>
      </c>
      <c r="C5" s="1" t="s">
        <v>1</v>
      </c>
      <c r="D5" s="1" t="s">
        <v>43</v>
      </c>
      <c r="E5" s="1" t="s">
        <v>44</v>
      </c>
      <c r="F5" s="3"/>
    </row>
    <row r="6" spans="2:6" ht="12.75">
      <c r="B6" s="1"/>
      <c r="C6" s="17" t="s">
        <v>41</v>
      </c>
      <c r="D6" s="23">
        <f>D7+D9</f>
        <v>28552.6</v>
      </c>
      <c r="E6" s="23">
        <f>E7+E9</f>
        <v>27302.3</v>
      </c>
      <c r="F6" s="16"/>
    </row>
    <row r="7" spans="2:6" ht="36" customHeight="1">
      <c r="B7" s="2" t="s">
        <v>33</v>
      </c>
      <c r="C7" s="7" t="s">
        <v>35</v>
      </c>
      <c r="D7" s="2">
        <v>27223.8</v>
      </c>
      <c r="E7" s="2">
        <v>26928.5</v>
      </c>
      <c r="F7" s="3"/>
    </row>
    <row r="8" spans="2:6" ht="12.75">
      <c r="B8" s="3"/>
      <c r="C8" s="27" t="s">
        <v>32</v>
      </c>
      <c r="D8" s="27">
        <v>970</v>
      </c>
      <c r="E8" s="27">
        <v>1018</v>
      </c>
      <c r="F8" s="16"/>
    </row>
    <row r="9" spans="2:6" ht="12.75">
      <c r="B9" s="2" t="s">
        <v>5</v>
      </c>
      <c r="C9" s="2" t="s">
        <v>2</v>
      </c>
      <c r="D9" s="2">
        <f>D11+D12+D15</f>
        <v>1328.8</v>
      </c>
      <c r="E9" s="2">
        <f>E11+E12+E15</f>
        <v>373.8</v>
      </c>
      <c r="F9" s="3"/>
    </row>
    <row r="10" spans="2:6" ht="12.75">
      <c r="B10" s="3"/>
      <c r="C10" s="3" t="s">
        <v>3</v>
      </c>
      <c r="D10" s="3"/>
      <c r="E10" s="3"/>
      <c r="F10" s="16"/>
    </row>
    <row r="11" spans="2:6" ht="26.25">
      <c r="B11" s="3"/>
      <c r="C11" s="26" t="s">
        <v>37</v>
      </c>
      <c r="D11" s="27">
        <v>0</v>
      </c>
      <c r="E11" s="27">
        <v>0</v>
      </c>
      <c r="F11" s="3"/>
    </row>
    <row r="12" spans="2:6" ht="12.75">
      <c r="B12" s="3"/>
      <c r="C12" s="27" t="s">
        <v>36</v>
      </c>
      <c r="D12" s="27">
        <f>D13+D14</f>
        <v>1159.8</v>
      </c>
      <c r="E12" s="27">
        <f>E13+E14</f>
        <v>204.8</v>
      </c>
      <c r="F12" s="16"/>
    </row>
    <row r="13" spans="2:6" ht="39">
      <c r="B13" s="3"/>
      <c r="C13" s="26" t="s">
        <v>34</v>
      </c>
      <c r="D13" s="27">
        <v>204.8</v>
      </c>
      <c r="E13" s="27">
        <v>204.8</v>
      </c>
      <c r="F13" s="3"/>
    </row>
    <row r="14" spans="2:6" ht="12.75">
      <c r="B14" s="3"/>
      <c r="C14" s="28" t="s">
        <v>45</v>
      </c>
      <c r="D14" s="27">
        <v>955</v>
      </c>
      <c r="E14" s="27">
        <v>0</v>
      </c>
      <c r="F14" s="16"/>
    </row>
    <row r="15" spans="2:6" ht="12.75">
      <c r="B15" s="3"/>
      <c r="C15" s="27" t="s">
        <v>4</v>
      </c>
      <c r="D15" s="27">
        <v>169</v>
      </c>
      <c r="E15" s="27">
        <v>169</v>
      </c>
      <c r="F15" s="3"/>
    </row>
    <row r="16" spans="2:6" ht="12.75">
      <c r="B16" s="2" t="s">
        <v>7</v>
      </c>
      <c r="C16" s="43" t="s">
        <v>29</v>
      </c>
      <c r="D16" s="44"/>
      <c r="E16" s="44"/>
      <c r="F16" s="16"/>
    </row>
    <row r="17" spans="2:6" ht="12.75">
      <c r="B17" s="3"/>
      <c r="C17" s="3" t="s">
        <v>8</v>
      </c>
      <c r="D17" s="3"/>
      <c r="E17" s="3"/>
      <c r="F17" s="3"/>
    </row>
    <row r="18" spans="2:6" ht="12.75">
      <c r="B18" s="8" t="s">
        <v>19</v>
      </c>
      <c r="C18" s="4" t="s">
        <v>9</v>
      </c>
      <c r="D18" s="4">
        <v>5674.46</v>
      </c>
      <c r="E18" s="4">
        <v>5674.46</v>
      </c>
      <c r="F18" s="16"/>
    </row>
    <row r="19" spans="2:6" ht="12.75">
      <c r="B19" s="8" t="s">
        <v>20</v>
      </c>
      <c r="C19" s="4" t="s">
        <v>10</v>
      </c>
      <c r="D19" s="4">
        <v>161.1</v>
      </c>
      <c r="E19" s="4">
        <v>161.1</v>
      </c>
      <c r="F19" s="3"/>
    </row>
    <row r="20" spans="2:6" ht="26.25">
      <c r="B20" s="8" t="s">
        <v>28</v>
      </c>
      <c r="C20" s="5" t="s">
        <v>11</v>
      </c>
      <c r="D20" s="4">
        <v>418.6</v>
      </c>
      <c r="E20" s="4">
        <v>418.6</v>
      </c>
      <c r="F20" s="16"/>
    </row>
    <row r="21" spans="2:6" ht="12.75">
      <c r="B21" s="8" t="s">
        <v>21</v>
      </c>
      <c r="C21" s="4" t="s">
        <v>12</v>
      </c>
      <c r="D21" s="4">
        <v>2673.1</v>
      </c>
      <c r="E21" s="4">
        <v>2673.1</v>
      </c>
      <c r="F21" s="3"/>
    </row>
    <row r="22" spans="2:6" ht="12.75">
      <c r="B22" s="8" t="s">
        <v>22</v>
      </c>
      <c r="C22" s="4" t="s">
        <v>13</v>
      </c>
      <c r="D22" s="4">
        <v>11197.3</v>
      </c>
      <c r="E22" s="4">
        <v>10697.3</v>
      </c>
      <c r="F22" s="16"/>
    </row>
    <row r="23" spans="2:6" ht="12.75">
      <c r="B23" s="8" t="s">
        <v>23</v>
      </c>
      <c r="C23" s="4" t="s">
        <v>14</v>
      </c>
      <c r="D23" s="3">
        <v>33.45</v>
      </c>
      <c r="E23" s="3">
        <v>33.45</v>
      </c>
      <c r="F23" s="3"/>
    </row>
    <row r="24" spans="2:6" ht="12.75">
      <c r="B24" s="8" t="s">
        <v>24</v>
      </c>
      <c r="C24" s="4" t="s">
        <v>15</v>
      </c>
      <c r="D24" s="3">
        <v>6409.7</v>
      </c>
      <c r="E24" s="3">
        <v>5909.7</v>
      </c>
      <c r="F24" s="16"/>
    </row>
    <row r="25" spans="2:6" ht="12.75">
      <c r="B25" s="8" t="s">
        <v>25</v>
      </c>
      <c r="C25" s="4" t="s">
        <v>16</v>
      </c>
      <c r="D25" s="6">
        <v>333.5</v>
      </c>
      <c r="E25" s="6">
        <v>333.5</v>
      </c>
      <c r="F25" s="3"/>
    </row>
    <row r="26" spans="2:6" ht="12.75">
      <c r="B26" s="8" t="s">
        <v>26</v>
      </c>
      <c r="C26" s="4" t="s">
        <v>17</v>
      </c>
      <c r="D26" s="3">
        <v>1095</v>
      </c>
      <c r="E26" s="3">
        <v>1095</v>
      </c>
      <c r="F26" s="16"/>
    </row>
    <row r="27" spans="2:6" ht="26.25">
      <c r="B27" s="8" t="s">
        <v>27</v>
      </c>
      <c r="C27" s="5" t="s">
        <v>18</v>
      </c>
      <c r="D27" s="3">
        <v>556.39</v>
      </c>
      <c r="E27" s="3">
        <v>306.09</v>
      </c>
      <c r="F27" s="3"/>
    </row>
    <row r="28" spans="2:6" ht="12.75">
      <c r="B28" s="13"/>
      <c r="C28" s="7" t="s">
        <v>40</v>
      </c>
      <c r="D28" s="2">
        <f>SUM(D18:D27)</f>
        <v>28552.6</v>
      </c>
      <c r="E28" s="2">
        <f>SUM(E18:E27)</f>
        <v>27302.3</v>
      </c>
      <c r="F28" s="16"/>
    </row>
    <row r="29" spans="2:6" ht="12.75">
      <c r="B29" s="9"/>
      <c r="C29" s="2" t="s">
        <v>6</v>
      </c>
      <c r="D29" s="2">
        <f>D6-D28</f>
        <v>0</v>
      </c>
      <c r="E29" s="2">
        <f>E6-E28</f>
        <v>0</v>
      </c>
      <c r="F29" s="3"/>
    </row>
    <row r="30" spans="2:6" ht="12.75">
      <c r="B30" s="14"/>
      <c r="C30" s="2" t="s">
        <v>39</v>
      </c>
      <c r="D30" s="2"/>
      <c r="E30" s="2"/>
      <c r="F30" s="16"/>
    </row>
    <row r="31" spans="2:6" ht="12.75">
      <c r="B31" s="14"/>
      <c r="C31" s="15" t="s">
        <v>30</v>
      </c>
      <c r="D31" s="15">
        <v>3300</v>
      </c>
      <c r="E31" s="15">
        <v>6890</v>
      </c>
      <c r="F31" s="3"/>
    </row>
    <row r="32" spans="2:6" ht="12.75">
      <c r="B32" s="14"/>
      <c r="C32" s="15" t="s">
        <v>31</v>
      </c>
      <c r="D32" s="15">
        <v>-3300</v>
      </c>
      <c r="E32" s="15">
        <v>-6890</v>
      </c>
      <c r="F32" s="16"/>
    </row>
    <row r="33" spans="1:5" ht="12.75">
      <c r="A33" s="10"/>
      <c r="B33" s="10"/>
      <c r="C33" s="21"/>
      <c r="D33" s="20"/>
      <c r="E33" s="19"/>
    </row>
    <row r="34" spans="1:5" ht="21" customHeight="1">
      <c r="A34" s="10"/>
      <c r="B34" s="42"/>
      <c r="C34" s="42"/>
      <c r="D34" s="11"/>
      <c r="E34" s="11"/>
    </row>
    <row r="35" spans="2:5" ht="33" customHeight="1">
      <c r="B35" s="48" t="s">
        <v>48</v>
      </c>
      <c r="C35" s="48"/>
      <c r="D35" s="48"/>
      <c r="E35" s="48"/>
    </row>
    <row r="36" spans="2:5" ht="33.75" customHeight="1">
      <c r="B36" s="29" t="s">
        <v>46</v>
      </c>
      <c r="C36" s="30"/>
      <c r="D36" s="31" t="s">
        <v>51</v>
      </c>
      <c r="E36" s="32" t="s">
        <v>50</v>
      </c>
    </row>
    <row r="37" spans="2:5" ht="49.5" customHeight="1">
      <c r="B37" s="37" t="s">
        <v>49</v>
      </c>
      <c r="C37" s="38"/>
      <c r="D37" s="33">
        <v>6980</v>
      </c>
      <c r="E37" s="34">
        <v>6980</v>
      </c>
    </row>
    <row r="38" spans="2:5" ht="41.25" customHeight="1">
      <c r="B38" s="39" t="s">
        <v>47</v>
      </c>
      <c r="C38" s="40"/>
      <c r="D38" s="35">
        <v>0</v>
      </c>
      <c r="E38" s="36">
        <v>0</v>
      </c>
    </row>
  </sheetData>
  <mergeCells count="8">
    <mergeCell ref="B35:E35"/>
    <mergeCell ref="B37:C37"/>
    <mergeCell ref="B38:C38"/>
    <mergeCell ref="B2:E2"/>
    <mergeCell ref="B34:C34"/>
    <mergeCell ref="C16:E16"/>
    <mergeCell ref="D4:E4"/>
    <mergeCell ref="B3:E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поселка Ставрово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Ермакова Д.А.</dc:creator>
  <cp:keywords/>
  <dc:description/>
  <cp:lastModifiedBy>user</cp:lastModifiedBy>
  <cp:lastPrinted>2015-11-18T13:31:25Z</cp:lastPrinted>
  <dcterms:created xsi:type="dcterms:W3CDTF">2012-11-07T12:34:34Z</dcterms:created>
  <dcterms:modified xsi:type="dcterms:W3CDTF">2015-11-20T04:42:14Z</dcterms:modified>
  <cp:category/>
  <cp:version/>
  <cp:contentType/>
  <cp:contentStatus/>
</cp:coreProperties>
</file>