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'2011'!$A$1:$E$78</definedName>
  </definedNames>
  <calcPr fullCalcOnLoad="1"/>
</workbook>
</file>

<file path=xl/sharedStrings.xml><?xml version="1.0" encoding="utf-8"?>
<sst xmlns="http://schemas.openxmlformats.org/spreadsheetml/2006/main" count="121" uniqueCount="116">
  <si>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</si>
  <si>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</si>
  <si>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</si>
  <si>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</si>
  <si>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</si>
  <si>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</si>
  <si>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</si>
  <si>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</si>
  <si>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</si>
  <si>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</si>
  <si>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</si>
  <si>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</si>
  <si>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</si>
  <si>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</si>
  <si>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</si>
  <si>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</si>
  <si>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</si>
  <si>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</si>
  <si>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</si>
  <si>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</si>
  <si>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</si>
  <si>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</si>
  <si>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</si>
  <si>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</si>
  <si>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</si>
  <si>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</si>
  <si>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</si>
  <si>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</si>
  <si>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</si>
  <si>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</si>
  <si>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</si>
  <si>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</si>
  <si>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</si>
  <si>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</si>
  <si>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</si>
  <si>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</si>
  <si>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</si>
  <si>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</si>
  <si>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</si>
  <si>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</si>
  <si>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</si>
  <si>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</si>
  <si>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</si>
  <si>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</si>
  <si>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</si>
  <si>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</si>
  <si>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</si>
  <si>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</si>
  <si>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</si>
  <si>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</si>
  <si>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</si>
  <si>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</si>
  <si>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</si>
  <si>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</si>
  <si>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</si>
  <si>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</si>
  <si>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</si>
  <si>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</si>
  <si>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</si>
  <si>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1 17 05050 10 0000 180</t>
  </si>
  <si>
    <t>Прочие неналоговые доходы бюджетов поселений</t>
  </si>
  <si>
    <t>1 06 01000 00 0000 110</t>
  </si>
  <si>
    <t xml:space="preserve">Приложение № 1 </t>
  </si>
  <si>
    <t xml:space="preserve"> от  №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</si>
  <si>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</si>
  <si>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</si>
  <si>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</si>
  <si>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</si>
  <si>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</si>
  <si>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</si>
  <si>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</si>
  <si>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</si>
  <si>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</si>
  <si>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Администрация поселка Ставрово</t>
  </si>
  <si>
    <t>Комитет по управлению муниципальным имуществом администрации Собинского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</si>
  <si>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</si>
  <si>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1 14 00000 00 0000 000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</si>
  <si>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</si>
  <si>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</si>
  <si>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>Департамент развития предпринимательства торговли и сферы услуг</t>
  </si>
  <si>
    <t>Финансовое управление администрации Собинского района</t>
  </si>
  <si>
    <t>(руб.)</t>
  </si>
  <si>
    <t xml:space="preserve">к проекту решения Совета народных депутатов </t>
  </si>
  <si>
    <t>Департамент жилищно-коммунального хозяйства</t>
  </si>
  <si>
    <t xml:space="preserve">Прочие межбюджетные трансферты, передаваемые бюджетам поселения </t>
  </si>
  <si>
    <t>2 02 04999 10 0000 151</t>
  </si>
  <si>
    <t>2 02 02089 10 0001 151</t>
  </si>
  <si>
    <t>2 02 02009 10 0000 151</t>
  </si>
  <si>
    <t>1 01 02030 01 0000 110</t>
  </si>
  <si>
    <t>Доходы бюджета поселка Ставрово за 2012 год по кодам классификации доходов бюджетов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</si>
  <si>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</si>
  <si>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</si>
  <si>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</si>
  <si>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</si>
  <si>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</si>
  <si>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1 09 04053 10 0000 110 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</si>
  <si>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</si>
  <si>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</si>
  <si>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1 14 02053 10 0000 410</t>
  </si>
  <si>
    <t xml:space="preserve"> 1 11 05013 10 0000 120</t>
  </si>
  <si>
    <t xml:space="preserve"> 1 14 06013 10 0000 430</t>
  </si>
  <si>
    <t>2 02 02088 10 0001 151</t>
  </si>
  <si>
    <t>2 02 02999 10 7077 151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</si>
  <si>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</si>
  <si>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Субсидии на государственную поддержку малого предпринимательства включая крестьянские-(фермерские) хозяйства </t>
  </si>
  <si>
    <t>Департамент транспорта</t>
  </si>
  <si>
    <t>2 02 02999 10 7066 151</t>
  </si>
  <si>
    <t>2 02 02999 10 7067 151</t>
  </si>
  <si>
    <t>Департамент строительства и архитектуры</t>
  </si>
  <si>
    <t>Субсидии на реализацию муниципальных программ по обеспечению территорий документами территориального планирования</t>
  </si>
  <si>
    <t>2 02 02999 10 7028 151</t>
  </si>
  <si>
    <t>Субсидии бюджетам поселений на обеспечение мероприятий по капитальному ремноту многоквартирных домов за счет средств, поступивших от Государственной корпорации -Фонда содействия и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</si>
  <si>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</si>
  <si>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 на ремонт ( 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2009-2015г.г."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</si>
  <si>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2009-2015г.г."</t>
  </si>
  <si>
    <t>Межрайонная ИФНС №12 по Владимирской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</si>
</sst>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_р_."/>
    <numFmt numFmtId="175" formatCode="#,##0.00000&quot;р.&quot;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justify" shrinkToFit="1"/>
    </xf>
    <xf numFmtId="0" fontId="5" fillId="0" borderId="2" xfId="0" applyFont="1" applyFill="1" applyBorder="1" applyAlignment="1">
      <alignment horizontal="center" vertical="top" wrapText="1"/>
    </xf>
    <xf numFmtId="174" fontId="5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justify" shrinkToFi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9" fontId="3" fillId="0" borderId="4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169" fontId="3" fillId="0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wrapText="1"/>
    </xf>
    <xf numFmtId="169" fontId="5" fillId="0" borderId="3" xfId="0" applyNumberFormat="1" applyFont="1" applyFill="1" applyBorder="1" applyAlignment="1">
      <alignment horizontal="center" vertical="top" wrapText="1"/>
    </xf>
    <xf numFmtId="174" fontId="3" fillId="0" borderId="1" xfId="0" applyNumberFormat="1" applyFont="1" applyFill="1" applyBorder="1" applyAlignment="1">
      <alignment horizontal="center" vertical="top" wrapText="1"/>
    </xf>
    <xf numFmtId="174" fontId="3" fillId="0" borderId="2" xfId="0" applyNumberFormat="1" applyFont="1" applyFill="1" applyBorder="1" applyAlignment="1">
      <alignment horizontal="center" vertical="top" wrapText="1"/>
    </xf>
    <xf numFmtId="174" fontId="4" fillId="0" borderId="2" xfId="0" applyNumberFormat="1" applyFont="1" applyFill="1" applyBorder="1" applyAlignment="1">
      <alignment horizontal="center" vertical="top" wrapText="1"/>
    </xf>
    <xf numFmtId="174" fontId="3" fillId="0" borderId="3" xfId="0" applyNumberFormat="1" applyFont="1" applyFill="1" applyBorder="1" applyAlignment="1">
      <alignment horizontal="center" vertical="top" wrapText="1"/>
    </xf>
    <xf numFmtId="174" fontId="9" fillId="0" borderId="15" xfId="0" applyNumberFormat="1" applyFont="1" applyFill="1" applyBorder="1" applyAlignment="1">
      <alignment shrinkToFit="1"/>
    </xf>
    <xf numFmtId="169" fontId="6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174" fontId="11" fillId="0" borderId="4" xfId="0" applyNumberFormat="1" applyFont="1" applyFill="1" applyBorder="1" applyAlignment="1">
      <alignment horizontal="center" vertical="center" wrapText="1"/>
    </xf>
    <xf numFmtId="174" fontId="0" fillId="0" borderId="8" xfId="0" applyNumberFormat="1" applyFill="1" applyBorder="1" applyAlignment="1">
      <alignment horizontal="center" vertical="center" wrapText="1"/>
    </xf>
    <xf numFmtId="174" fontId="12" fillId="0" borderId="4" xfId="0" applyNumberFormat="1" applyFont="1" applyFill="1" applyBorder="1" applyAlignment="1">
      <alignment horizontal="center" vertical="justify" wrapText="1"/>
    </xf>
    <xf numFmtId="174" fontId="12" fillId="0" borderId="3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4" fontId="5" fillId="0" borderId="5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9" fontId="3" fillId="0" borderId="6" xfId="0" applyNumberFormat="1" applyFont="1" applyFill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6" t="s">
        <v>4</v>
      </c>
      <c r="C6" s="86"/>
      <c r="D6" s="86"/>
      <c r="E6" s="86"/>
      <c r="F6" s="86"/>
      <c r="G6" s="86"/>
      <c r="H6" s="86"/>
      <c r="I6" s="8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workbookViewId="0" topLeftCell="A3">
      <selection activeCell="C24" sqref="C24:C25"/>
    </sheetView>
  </sheetViews>
  <sheetFormatPr defaultColWidth="9.00390625" defaultRowHeight="12.75"/>
  <cols>
    <col min="2" max="2" width="62.625" style="0" customWidth="1"/>
    <col min="3" max="3" width="13.25390625" style="0" customWidth="1"/>
    <col min="4" max="4" width="28.875" style="0" customWidth="1"/>
    <col min="5" max="5" width="17.75390625" style="0" customWidth="1"/>
  </cols>
  <sheetData>
    <row r="1" spans="2:5" ht="12.75">
      <c r="B1" s="12"/>
      <c r="C1" s="12"/>
      <c r="D1" s="12"/>
      <c r="E1" s="12" t="s">
        <v>62</v>
      </c>
    </row>
    <row r="2" spans="2:5" ht="12.75">
      <c r="B2" s="12"/>
      <c r="C2" s="12"/>
      <c r="D2" s="12"/>
      <c r="E2" s="12" t="s">
        <v>82</v>
      </c>
    </row>
    <row r="3" spans="2:5" ht="12.75">
      <c r="B3" s="12"/>
      <c r="C3" s="12"/>
      <c r="D3" s="12"/>
      <c r="E3" s="12" t="s">
        <v>63</v>
      </c>
    </row>
    <row r="4" spans="2:5" ht="12.75" customHeight="1" hidden="1">
      <c r="B4" s="101"/>
      <c r="C4" s="101"/>
      <c r="D4" s="101"/>
      <c r="E4" s="101"/>
    </row>
    <row r="5" spans="2:5" ht="0.75" customHeight="1" hidden="1">
      <c r="B5" s="101"/>
      <c r="C5" s="101"/>
      <c r="D5" s="101"/>
      <c r="E5" s="101"/>
    </row>
    <row r="6" spans="2:5" ht="23.25" customHeight="1">
      <c r="B6" s="101"/>
      <c r="C6" s="101"/>
      <c r="D6" s="101"/>
      <c r="E6" s="101"/>
    </row>
    <row r="7" spans="2:5" ht="23.25" customHeight="1">
      <c r="B7" s="108" t="s">
        <v>89</v>
      </c>
      <c r="C7" s="108"/>
      <c r="D7" s="108"/>
      <c r="E7" s="108"/>
    </row>
    <row r="8" spans="2:5" ht="16.5" thickBot="1">
      <c r="B8" s="96" t="s">
        <v>81</v>
      </c>
      <c r="C8" s="96"/>
      <c r="D8" s="96"/>
      <c r="E8" s="96"/>
    </row>
    <row r="9" spans="2:5" ht="12.75" customHeight="1">
      <c r="B9" s="97" t="s">
        <v>66</v>
      </c>
      <c r="C9" s="102" t="s">
        <v>5</v>
      </c>
      <c r="D9" s="103"/>
      <c r="E9" s="97" t="s">
        <v>67</v>
      </c>
    </row>
    <row r="10" spans="2:5" ht="12.75" customHeight="1">
      <c r="B10" s="98"/>
      <c r="C10" s="104"/>
      <c r="D10" s="105"/>
      <c r="E10" s="98"/>
    </row>
    <row r="11" spans="2:5" ht="13.5" customHeight="1" thickBot="1">
      <c r="B11" s="98"/>
      <c r="C11" s="106"/>
      <c r="D11" s="107"/>
      <c r="E11" s="98"/>
    </row>
    <row r="12" spans="2:5" ht="0.75" customHeight="1">
      <c r="B12" s="99"/>
      <c r="C12" s="17"/>
      <c r="D12" s="17"/>
      <c r="E12" s="99"/>
    </row>
    <row r="13" spans="2:5" ht="3" customHeight="1" hidden="1">
      <c r="B13" s="99"/>
      <c r="C13" s="17"/>
      <c r="D13" s="17"/>
      <c r="E13" s="99"/>
    </row>
    <row r="14" spans="2:5" ht="50.25" customHeight="1" thickBot="1">
      <c r="B14" s="100"/>
      <c r="C14" s="17" t="s">
        <v>64</v>
      </c>
      <c r="D14" s="17" t="s">
        <v>65</v>
      </c>
      <c r="E14" s="100"/>
    </row>
    <row r="15" spans="2:5" ht="18.75" customHeight="1" thickBot="1">
      <c r="B15" s="24">
        <v>1</v>
      </c>
      <c r="C15" s="20">
        <v>2</v>
      </c>
      <c r="D15" s="16">
        <v>3</v>
      </c>
      <c r="E15" s="21">
        <v>4</v>
      </c>
    </row>
    <row r="16" spans="2:5" ht="36" customHeight="1" thickBot="1">
      <c r="B16" s="31" t="s">
        <v>68</v>
      </c>
      <c r="C16" s="32"/>
      <c r="D16" s="9"/>
      <c r="E16" s="82">
        <f>E18+E19</f>
        <v>66006.5651</v>
      </c>
    </row>
    <row r="17" spans="2:5" ht="18.75" customHeight="1" thickBot="1">
      <c r="B17" s="25" t="s">
        <v>69</v>
      </c>
      <c r="C17" s="23"/>
      <c r="D17" s="13"/>
      <c r="E17" s="83"/>
    </row>
    <row r="18" spans="2:5" ht="23.25" customHeight="1" thickBot="1">
      <c r="B18" s="26" t="s">
        <v>70</v>
      </c>
      <c r="C18" s="22"/>
      <c r="D18" s="3" t="s">
        <v>72</v>
      </c>
      <c r="E18" s="84">
        <f>E20+E40+E53</f>
        <v>16933.782590000003</v>
      </c>
    </row>
    <row r="19" spans="2:5" ht="23.25" customHeight="1" thickBot="1">
      <c r="B19" s="27" t="s">
        <v>71</v>
      </c>
      <c r="C19" s="13"/>
      <c r="D19" s="3" t="s">
        <v>46</v>
      </c>
      <c r="E19" s="85">
        <f>E58</f>
        <v>49072.782510000005</v>
      </c>
    </row>
    <row r="20" spans="2:5" ht="21.75" customHeight="1">
      <c r="B20" s="55" t="s">
        <v>115</v>
      </c>
      <c r="C20" s="113">
        <v>182</v>
      </c>
      <c r="D20" s="115"/>
      <c r="E20" s="111">
        <f>E23+E28+E30+E37</f>
        <v>12947.814320000001</v>
      </c>
    </row>
    <row r="21" spans="2:5" ht="0.75" customHeight="1">
      <c r="B21" s="56"/>
      <c r="C21" s="114"/>
      <c r="D21" s="115"/>
      <c r="E21" s="111"/>
    </row>
    <row r="22" spans="2:5" ht="0.75" customHeight="1" thickBot="1">
      <c r="B22" s="110"/>
      <c r="C22" s="94"/>
      <c r="D22" s="116"/>
      <c r="E22" s="112"/>
    </row>
    <row r="23" spans="2:5" ht="21.75" customHeight="1" thickBot="1">
      <c r="B23" s="33" t="s">
        <v>6</v>
      </c>
      <c r="C23" s="6">
        <v>182</v>
      </c>
      <c r="D23" s="4" t="s">
        <v>30</v>
      </c>
      <c r="E23" s="60">
        <f>E24</f>
        <v>5425.48076</v>
      </c>
    </row>
    <row r="24" spans="2:9" ht="22.5" customHeight="1" thickBot="1">
      <c r="B24" s="34" t="s">
        <v>7</v>
      </c>
      <c r="C24" s="6">
        <v>182</v>
      </c>
      <c r="D24" s="4" t="s">
        <v>31</v>
      </c>
      <c r="E24" s="61">
        <f>E25+E26+E27</f>
        <v>5425.48076</v>
      </c>
      <c r="F24" s="14"/>
      <c r="G24" s="14"/>
      <c r="H24" s="14"/>
      <c r="I24" s="14"/>
    </row>
    <row r="25" spans="2:5" ht="79.5" customHeight="1" thickBot="1">
      <c r="B25" s="62" t="s">
        <v>90</v>
      </c>
      <c r="C25" s="28">
        <v>182</v>
      </c>
      <c r="D25" s="63" t="s">
        <v>91</v>
      </c>
      <c r="E25" s="58">
        <v>5358.47133</v>
      </c>
    </row>
    <row r="26" spans="2:5" ht="108.75" customHeight="1" thickBot="1">
      <c r="B26" s="62" t="s">
        <v>92</v>
      </c>
      <c r="C26" s="11">
        <v>182</v>
      </c>
      <c r="D26" s="7" t="s">
        <v>93</v>
      </c>
      <c r="E26" s="58">
        <v>48.66611</v>
      </c>
    </row>
    <row r="27" spans="2:5" ht="51" customHeight="1" thickBot="1">
      <c r="B27" s="62" t="s">
        <v>94</v>
      </c>
      <c r="C27" s="8">
        <v>182</v>
      </c>
      <c r="D27" s="7" t="s">
        <v>88</v>
      </c>
      <c r="E27" s="59">
        <v>18.34332</v>
      </c>
    </row>
    <row r="28" spans="2:5" ht="19.5" customHeight="1" thickBot="1">
      <c r="B28" s="35" t="s">
        <v>8</v>
      </c>
      <c r="C28" s="8">
        <v>182</v>
      </c>
      <c r="D28" s="3" t="s">
        <v>32</v>
      </c>
      <c r="E28" s="64">
        <f>E29</f>
        <v>12.81892</v>
      </c>
    </row>
    <row r="29" spans="2:5" ht="17.25" customHeight="1" thickBot="1">
      <c r="B29" s="19" t="s">
        <v>9</v>
      </c>
      <c r="C29" s="8">
        <v>182</v>
      </c>
      <c r="D29" s="7" t="s">
        <v>33</v>
      </c>
      <c r="E29" s="58">
        <v>12.81892</v>
      </c>
    </row>
    <row r="30" spans="2:5" ht="17.25" customHeight="1" thickBot="1">
      <c r="B30" s="35" t="s">
        <v>10</v>
      </c>
      <c r="C30" s="8">
        <v>182</v>
      </c>
      <c r="D30" s="3" t="s">
        <v>34</v>
      </c>
      <c r="E30" s="64">
        <f>E31+E33</f>
        <v>7510.99075</v>
      </c>
    </row>
    <row r="31" spans="2:5" ht="15.75" customHeight="1" thickBot="1">
      <c r="B31" s="34" t="s">
        <v>11</v>
      </c>
      <c r="C31" s="8">
        <v>182</v>
      </c>
      <c r="D31" s="4" t="s">
        <v>61</v>
      </c>
      <c r="E31" s="65">
        <f>E32</f>
        <v>212.51145</v>
      </c>
    </row>
    <row r="32" spans="2:5" ht="44.25" customHeight="1" thickBot="1">
      <c r="B32" s="19" t="s">
        <v>29</v>
      </c>
      <c r="C32" s="8">
        <v>182</v>
      </c>
      <c r="D32" s="7" t="s">
        <v>35</v>
      </c>
      <c r="E32" s="58">
        <v>212.51145</v>
      </c>
    </row>
    <row r="33" spans="2:5" ht="21.75" customHeight="1" thickBot="1">
      <c r="B33" s="34" t="s">
        <v>23</v>
      </c>
      <c r="C33" s="8">
        <v>182</v>
      </c>
      <c r="D33" s="4" t="s">
        <v>36</v>
      </c>
      <c r="E33" s="65">
        <f>E34+E35</f>
        <v>7298.4793</v>
      </c>
    </row>
    <row r="34" spans="2:5" ht="60" customHeight="1" thickBot="1">
      <c r="B34" s="19" t="s">
        <v>24</v>
      </c>
      <c r="C34" s="8">
        <v>182</v>
      </c>
      <c r="D34" s="7" t="s">
        <v>37</v>
      </c>
      <c r="E34" s="58">
        <v>316.75779</v>
      </c>
    </row>
    <row r="35" spans="2:5" ht="12.75" customHeight="1">
      <c r="B35" s="109" t="s">
        <v>25</v>
      </c>
      <c r="C35" s="93">
        <v>182</v>
      </c>
      <c r="D35" s="93" t="s">
        <v>38</v>
      </c>
      <c r="E35" s="79">
        <v>6981.72151</v>
      </c>
    </row>
    <row r="36" spans="2:5" ht="47.25" customHeight="1" thickBot="1">
      <c r="B36" s="78"/>
      <c r="C36" s="94"/>
      <c r="D36" s="95"/>
      <c r="E36" s="54"/>
    </row>
    <row r="37" spans="2:5" ht="34.5" customHeight="1" thickBot="1">
      <c r="B37" s="35" t="s">
        <v>56</v>
      </c>
      <c r="C37" s="6">
        <v>182</v>
      </c>
      <c r="D37" s="3" t="s">
        <v>55</v>
      </c>
      <c r="E37" s="68">
        <f>E38</f>
        <v>-1.47611</v>
      </c>
    </row>
    <row r="38" spans="2:5" ht="19.5" customHeight="1" thickBot="1">
      <c r="B38" s="34" t="s">
        <v>10</v>
      </c>
      <c r="C38" s="6">
        <v>182</v>
      </c>
      <c r="D38" s="4" t="s">
        <v>54</v>
      </c>
      <c r="E38" s="69">
        <v>-1.47611</v>
      </c>
    </row>
    <row r="39" spans="2:5" ht="36" customHeight="1" thickBot="1">
      <c r="B39" s="19" t="s">
        <v>53</v>
      </c>
      <c r="C39" s="8">
        <v>182</v>
      </c>
      <c r="D39" s="7" t="s">
        <v>95</v>
      </c>
      <c r="E39" s="67">
        <v>-1.47611</v>
      </c>
    </row>
    <row r="40" spans="2:5" ht="29.25" customHeight="1" thickBot="1">
      <c r="B40" s="35" t="s">
        <v>73</v>
      </c>
      <c r="C40" s="5">
        <v>803</v>
      </c>
      <c r="D40" s="7"/>
      <c r="E40" s="68">
        <f>E42+E44+E45+E47+E51+E52</f>
        <v>2162.7735</v>
      </c>
    </row>
    <row r="41" spans="2:5" ht="22.5" customHeight="1" thickBot="1">
      <c r="B41" s="36" t="s">
        <v>12</v>
      </c>
      <c r="C41" s="10">
        <v>803</v>
      </c>
      <c r="D41" s="9" t="s">
        <v>39</v>
      </c>
      <c r="E41" s="66">
        <f>E42</f>
        <v>51.39418</v>
      </c>
    </row>
    <row r="42" spans="2:5" ht="75" customHeight="1" thickBot="1">
      <c r="B42" s="19" t="s">
        <v>13</v>
      </c>
      <c r="C42" s="8">
        <v>803</v>
      </c>
      <c r="D42" s="7" t="s">
        <v>40</v>
      </c>
      <c r="E42" s="67">
        <v>51.39418</v>
      </c>
    </row>
    <row r="43" spans="2:5" ht="30.75" customHeight="1" thickBot="1">
      <c r="B43" s="34" t="s">
        <v>14</v>
      </c>
      <c r="C43" s="6">
        <v>803</v>
      </c>
      <c r="D43" s="4" t="s">
        <v>52</v>
      </c>
      <c r="E43" s="69">
        <f>E44+E45</f>
        <v>1742.49938</v>
      </c>
    </row>
    <row r="44" spans="2:5" ht="63.75" customHeight="1" thickBot="1">
      <c r="B44" s="70" t="s">
        <v>96</v>
      </c>
      <c r="C44" s="8">
        <v>803</v>
      </c>
      <c r="D44" s="7" t="s">
        <v>41</v>
      </c>
      <c r="E44" s="58">
        <v>1502.91565</v>
      </c>
    </row>
    <row r="45" spans="2:8" ht="78" customHeight="1" thickBot="1">
      <c r="B45" s="19" t="s">
        <v>15</v>
      </c>
      <c r="C45" s="8">
        <v>803</v>
      </c>
      <c r="D45" s="7" t="s">
        <v>42</v>
      </c>
      <c r="E45" s="71">
        <v>239.58373</v>
      </c>
      <c r="F45" s="14"/>
      <c r="G45" s="14"/>
      <c r="H45" s="14"/>
    </row>
    <row r="46" spans="1:8" ht="30" customHeight="1" thickBot="1">
      <c r="A46" s="14"/>
      <c r="B46" s="35" t="s">
        <v>16</v>
      </c>
      <c r="C46" s="5">
        <v>803</v>
      </c>
      <c r="D46" s="9" t="s">
        <v>43</v>
      </c>
      <c r="E46" s="72">
        <f>E47</f>
        <v>336.99572</v>
      </c>
      <c r="F46" s="14"/>
      <c r="G46" s="14"/>
      <c r="H46" s="14"/>
    </row>
    <row r="47" spans="1:8" ht="44.25" customHeight="1">
      <c r="A47" s="87"/>
      <c r="B47" s="89" t="s">
        <v>97</v>
      </c>
      <c r="C47" s="93">
        <v>803</v>
      </c>
      <c r="D47" s="93" t="s">
        <v>98</v>
      </c>
      <c r="E47" s="91">
        <v>336.99572</v>
      </c>
      <c r="F47" s="87"/>
      <c r="G47" s="87"/>
      <c r="H47" s="88"/>
    </row>
    <row r="48" spans="1:8" ht="47.25" customHeight="1" thickBot="1">
      <c r="A48" s="87"/>
      <c r="B48" s="90"/>
      <c r="C48" s="94"/>
      <c r="D48" s="95"/>
      <c r="E48" s="92"/>
      <c r="F48" s="87"/>
      <c r="G48" s="87"/>
      <c r="H48" s="88"/>
    </row>
    <row r="49" spans="2:5" ht="23.25" customHeight="1" thickBot="1">
      <c r="B49" s="35" t="s">
        <v>58</v>
      </c>
      <c r="C49" s="5">
        <v>803</v>
      </c>
      <c r="D49" s="3" t="s">
        <v>57</v>
      </c>
      <c r="E49" s="73">
        <f>E50</f>
        <v>26.88422</v>
      </c>
    </row>
    <row r="50" spans="2:5" ht="34.5" customHeight="1" thickBot="1">
      <c r="B50" s="34" t="s">
        <v>28</v>
      </c>
      <c r="C50" s="6">
        <v>803</v>
      </c>
      <c r="D50" s="13" t="s">
        <v>44</v>
      </c>
      <c r="E50" s="74">
        <f>E51</f>
        <v>26.88422</v>
      </c>
    </row>
    <row r="51" spans="2:5" ht="44.25" customHeight="1" thickBot="1">
      <c r="B51" s="37" t="s">
        <v>27</v>
      </c>
      <c r="C51" s="28">
        <v>803</v>
      </c>
      <c r="D51" s="11" t="s">
        <v>45</v>
      </c>
      <c r="E51" s="59">
        <v>26.88422</v>
      </c>
    </row>
    <row r="52" spans="2:5" ht="30.75" customHeight="1" thickBot="1">
      <c r="B52" s="44" t="s">
        <v>60</v>
      </c>
      <c r="C52" s="5">
        <v>803</v>
      </c>
      <c r="D52" s="9" t="s">
        <v>59</v>
      </c>
      <c r="E52" s="75">
        <v>5</v>
      </c>
    </row>
    <row r="53" spans="2:5" ht="42" customHeight="1" thickBot="1">
      <c r="B53" s="30" t="s">
        <v>74</v>
      </c>
      <c r="C53" s="5">
        <v>766</v>
      </c>
      <c r="D53" s="3"/>
      <c r="E53" s="64">
        <f>E55+E57</f>
        <v>1823.19477</v>
      </c>
    </row>
    <row r="54" spans="2:5" ht="36" customHeight="1" thickBot="1">
      <c r="B54" s="34" t="s">
        <v>14</v>
      </c>
      <c r="C54" s="6">
        <v>766</v>
      </c>
      <c r="D54" s="4" t="s">
        <v>52</v>
      </c>
      <c r="E54" s="65">
        <f>E55</f>
        <v>829.39427</v>
      </c>
    </row>
    <row r="55" spans="2:5" ht="79.5" customHeight="1" thickBot="1">
      <c r="B55" s="18" t="s">
        <v>75</v>
      </c>
      <c r="C55" s="8">
        <v>766</v>
      </c>
      <c r="D55" s="57" t="s">
        <v>99</v>
      </c>
      <c r="E55" s="58">
        <v>829.39427</v>
      </c>
    </row>
    <row r="56" spans="2:5" ht="24.75" customHeight="1" thickBot="1">
      <c r="B56" s="51" t="s">
        <v>16</v>
      </c>
      <c r="C56" s="6">
        <v>766</v>
      </c>
      <c r="D56" s="4" t="s">
        <v>76</v>
      </c>
      <c r="E56" s="65">
        <f>E57</f>
        <v>993.8005</v>
      </c>
    </row>
    <row r="57" spans="2:5" ht="57.75" customHeight="1" thickBot="1">
      <c r="B57" s="19" t="s">
        <v>17</v>
      </c>
      <c r="C57" s="8">
        <v>766</v>
      </c>
      <c r="D57" s="7" t="s">
        <v>100</v>
      </c>
      <c r="E57" s="58">
        <v>993.8005</v>
      </c>
    </row>
    <row r="58" spans="2:5" ht="32.25" customHeight="1" thickBot="1">
      <c r="B58" s="42" t="s">
        <v>18</v>
      </c>
      <c r="C58" s="40"/>
      <c r="D58" s="41" t="s">
        <v>46</v>
      </c>
      <c r="E58" s="77">
        <f>E59+E64+E67+E69+E76+E71+E74</f>
        <v>49072.782510000005</v>
      </c>
    </row>
    <row r="59" spans="2:5" ht="39" customHeight="1" thickBot="1">
      <c r="B59" s="42" t="s">
        <v>77</v>
      </c>
      <c r="C59" s="40">
        <v>592</v>
      </c>
      <c r="D59" s="41"/>
      <c r="E59" s="77">
        <f>E60+E62+E61+E63</f>
        <v>40756.9</v>
      </c>
    </row>
    <row r="60" spans="2:5" ht="37.5" customHeight="1" thickBot="1">
      <c r="B60" s="19" t="s">
        <v>26</v>
      </c>
      <c r="C60" s="8">
        <v>592</v>
      </c>
      <c r="D60" s="7" t="s">
        <v>47</v>
      </c>
      <c r="E60" s="59">
        <v>1584</v>
      </c>
    </row>
    <row r="61" spans="2:5" ht="37.5" customHeight="1" thickBot="1">
      <c r="B61" s="38" t="s">
        <v>84</v>
      </c>
      <c r="C61" s="8">
        <v>592</v>
      </c>
      <c r="D61" s="46" t="s">
        <v>85</v>
      </c>
      <c r="E61" s="76">
        <v>38709.9</v>
      </c>
    </row>
    <row r="62" spans="2:5" ht="34.5" customHeight="1" thickBot="1">
      <c r="B62" s="19" t="s">
        <v>21</v>
      </c>
      <c r="C62" s="8">
        <v>592</v>
      </c>
      <c r="D62" s="7" t="s">
        <v>50</v>
      </c>
      <c r="E62" s="59">
        <v>279</v>
      </c>
    </row>
    <row r="63" spans="2:5" ht="47.25" customHeight="1" thickBot="1">
      <c r="B63" s="50" t="s">
        <v>103</v>
      </c>
      <c r="C63" s="8">
        <v>592</v>
      </c>
      <c r="D63" s="7" t="s">
        <v>102</v>
      </c>
      <c r="E63" s="59">
        <v>184</v>
      </c>
    </row>
    <row r="64" spans="2:5" ht="18.75" customHeight="1" thickBot="1">
      <c r="B64" s="47" t="s">
        <v>83</v>
      </c>
      <c r="C64" s="5">
        <v>533</v>
      </c>
      <c r="D64" s="7"/>
      <c r="E64" s="68">
        <f>E65+E66</f>
        <v>4324.74251</v>
      </c>
    </row>
    <row r="65" spans="2:5" ht="80.25" customHeight="1" thickBot="1">
      <c r="B65" s="48" t="s">
        <v>111</v>
      </c>
      <c r="C65" s="49">
        <v>533</v>
      </c>
      <c r="D65" s="53" t="s">
        <v>101</v>
      </c>
      <c r="E65" s="67">
        <v>3628.30481</v>
      </c>
    </row>
    <row r="66" spans="2:5" ht="48.75" customHeight="1" thickBot="1">
      <c r="B66" s="38" t="s">
        <v>112</v>
      </c>
      <c r="C66" s="49">
        <v>533</v>
      </c>
      <c r="D66" s="15" t="s">
        <v>86</v>
      </c>
      <c r="E66" s="67">
        <v>696.4377</v>
      </c>
    </row>
    <row r="67" spans="2:5" ht="36" customHeight="1" thickBot="1">
      <c r="B67" s="42" t="s">
        <v>78</v>
      </c>
      <c r="C67" s="52">
        <v>558</v>
      </c>
      <c r="D67" s="43"/>
      <c r="E67" s="77">
        <f>E68</f>
        <v>171</v>
      </c>
    </row>
    <row r="68" spans="2:5" ht="53.25" customHeight="1" thickBot="1">
      <c r="B68" s="19" t="s">
        <v>20</v>
      </c>
      <c r="C68" s="8">
        <v>558</v>
      </c>
      <c r="D68" s="7" t="s">
        <v>49</v>
      </c>
      <c r="E68" s="67">
        <v>171</v>
      </c>
    </row>
    <row r="69" spans="2:5" ht="42.75" customHeight="1" thickBot="1">
      <c r="B69" s="42" t="s">
        <v>79</v>
      </c>
      <c r="C69" s="40">
        <v>542</v>
      </c>
      <c r="D69" s="41"/>
      <c r="E69" s="77">
        <f>E70</f>
        <v>1356.44</v>
      </c>
    </row>
    <row r="70" spans="2:5" ht="48" customHeight="1" thickBot="1">
      <c r="B70" s="38" t="s">
        <v>104</v>
      </c>
      <c r="C70" s="29">
        <v>542</v>
      </c>
      <c r="D70" s="15" t="s">
        <v>87</v>
      </c>
      <c r="E70" s="67">
        <v>1356.44</v>
      </c>
    </row>
    <row r="71" spans="2:5" ht="21" customHeight="1" thickBot="1">
      <c r="B71" s="39" t="s">
        <v>105</v>
      </c>
      <c r="C71" s="40">
        <v>513</v>
      </c>
      <c r="D71" s="41"/>
      <c r="E71" s="68">
        <f>E72+E73</f>
        <v>2311</v>
      </c>
    </row>
    <row r="72" spans="2:5" ht="68.25" customHeight="1" thickBot="1">
      <c r="B72" s="80" t="s">
        <v>113</v>
      </c>
      <c r="C72" s="45">
        <v>513</v>
      </c>
      <c r="D72" s="81" t="s">
        <v>106</v>
      </c>
      <c r="E72" s="67">
        <v>1687</v>
      </c>
    </row>
    <row r="73" spans="2:5" ht="82.5" customHeight="1" thickBot="1">
      <c r="B73" s="80" t="s">
        <v>114</v>
      </c>
      <c r="C73" s="45">
        <v>513</v>
      </c>
      <c r="D73" s="81" t="s">
        <v>107</v>
      </c>
      <c r="E73" s="67">
        <v>624</v>
      </c>
    </row>
    <row r="74" spans="2:5" ht="21" customHeight="1" thickBot="1">
      <c r="B74" s="39" t="s">
        <v>108</v>
      </c>
      <c r="C74" s="40">
        <v>532</v>
      </c>
      <c r="D74" s="41"/>
      <c r="E74" s="68">
        <f>E75</f>
        <v>56.7</v>
      </c>
    </row>
    <row r="75" spans="2:5" ht="48" customHeight="1" thickBot="1">
      <c r="B75" s="80" t="s">
        <v>109</v>
      </c>
      <c r="C75" s="45">
        <v>532</v>
      </c>
      <c r="D75" s="81" t="s">
        <v>110</v>
      </c>
      <c r="E75" s="67">
        <v>56.7</v>
      </c>
    </row>
    <row r="76" spans="2:5" ht="39" customHeight="1" thickBot="1">
      <c r="B76" s="39" t="s">
        <v>80</v>
      </c>
      <c r="C76" s="40">
        <v>792</v>
      </c>
      <c r="D76" s="41"/>
      <c r="E76" s="77">
        <f>E77+E78</f>
        <v>96</v>
      </c>
    </row>
    <row r="77" spans="2:5" ht="38.25" customHeight="1" thickBot="1">
      <c r="B77" s="19" t="s">
        <v>19</v>
      </c>
      <c r="C77" s="8">
        <v>792</v>
      </c>
      <c r="D77" s="7" t="s">
        <v>48</v>
      </c>
      <c r="E77" s="67">
        <v>76</v>
      </c>
    </row>
    <row r="78" spans="2:5" ht="36.75" customHeight="1" thickBot="1">
      <c r="B78" s="19" t="s">
        <v>22</v>
      </c>
      <c r="C78" s="8">
        <v>792</v>
      </c>
      <c r="D78" s="7" t="s">
        <v>51</v>
      </c>
      <c r="E78" s="67">
        <v>20</v>
      </c>
    </row>
  </sheetData>
  <mergeCells count="22">
    <mergeCell ref="B35:B36"/>
    <mergeCell ref="E35:E36"/>
    <mergeCell ref="B20:B22"/>
    <mergeCell ref="E20:E22"/>
    <mergeCell ref="C20:C22"/>
    <mergeCell ref="C35:C36"/>
    <mergeCell ref="D20:D22"/>
    <mergeCell ref="D35:D36"/>
    <mergeCell ref="B8:E8"/>
    <mergeCell ref="B9:B14"/>
    <mergeCell ref="E9:E14"/>
    <mergeCell ref="B4:E6"/>
    <mergeCell ref="C9:D11"/>
    <mergeCell ref="B7:E7"/>
    <mergeCell ref="F47:F48"/>
    <mergeCell ref="G47:G48"/>
    <mergeCell ref="H47:H48"/>
    <mergeCell ref="A47:A48"/>
    <mergeCell ref="B47:B48"/>
    <mergeCell ref="E47:E48"/>
    <mergeCell ref="C47:C48"/>
    <mergeCell ref="D47:D48"/>
  </mergeCells>
  <printOptions/>
  <pageMargins left="0.52" right="0.51" top="0.55" bottom="1" header="0.5" footer="0.5"/>
  <pageSetup horizontalDpi="600" verticalDpi="600" orientation="portrait" paperSize="9" scale="67" r:id="rId1"/>
  <rowBreaks count="2" manualBreakCount="2">
    <brk id="34" max="4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2012-05-30T11:01:21Z</cp:lastPrinted>
  <dcterms:created xsi:type="dcterms:W3CDTF">2003-04-01T12:03:41Z</dcterms:created>
  <dcterms:modified xsi:type="dcterms:W3CDTF">2013-04-26T11:00:46Z</dcterms:modified>
  <cp:category/>
  <cp:version/>
  <cp:contentType/>
  <cp:contentStatus/>
</cp:coreProperties>
</file>