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на 01.01.2011" sheetId="2" r:id="rId2"/>
  </sheets>
  <definedNames/>
  <calcPr fullCalcOnLoad="1"/>
</workbook>
</file>

<file path=xl/sharedStrings.xml><?xml version="1.0" encoding="utf-8"?>
<sst xmlns="http://schemas.openxmlformats.org/spreadsheetml/2006/main" count="99" uniqueCount="98">
  <si>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</si>
  <si>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</si>
  <si>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</si>
  <si>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</si>
  <si>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</si>
  <si>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</si>
  <si>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</si>
  <si>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</si>
  <si>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</si>
  <si>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</si>
  <si>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</si>
  <si>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и 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</si>
  <si>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</si>
  <si>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</si>
  <si>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</si>
  <si>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</si>
  <si>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</si>
  <si>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</si>
  <si>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</si>
  <si>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</si>
  <si>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</si>
  <si>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</si>
  <si>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</si>
  <si>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Дотации на выравнивание бюджетной обеспеченности из бюджета Собинского района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</si>
  <si>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</si>
  <si>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</si>
  <si>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</si>
  <si>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тыс. руб.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</si>
  <si>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</si>
  <si>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</si>
  <si>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</si>
  <si>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Прочие поступления от денежных взысканий ( штрафов) и иных сумм в возмещение ущерба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</si>
  <si>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</si>
  <si>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>Транспортный налог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</si>
  <si>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</si>
  <si>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</si>
  <si>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</si>
  <si>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</si>
  <si>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1 01 02021 01 0000 110</t>
  </si>
  <si>
    <t xml:space="preserve"> 1 01 02022 01 0000 110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</si>
  <si>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</si>
  <si>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</si>
  <si>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</si>
  <si>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</si>
  <si>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1 06 01030 10 0000 110</t>
  </si>
  <si>
    <t xml:space="preserve"> 1 06 04000 02 0000 110</t>
  </si>
  <si>
    <t xml:space="preserve"> 1 06 04012 02 0000 110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</si>
  <si>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</si>
  <si>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</si>
  <si>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</si>
  <si>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</si>
  <si>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</si>
  <si>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1 11 05010 10 0000 120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</si>
  <si>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</si>
  <si>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</si>
  <si>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</si>
  <si>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</si>
  <si>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1 16 90000  00 0000 140</t>
  </si>
  <si>
    <t>1 16 90050  10 0000 140</t>
  </si>
  <si>
    <t xml:space="preserve"> 2 00 00000 00 0000 000</t>
  </si>
  <si>
    <t> 2 02 01001 10 0000 151</t>
  </si>
  <si>
    <t>2 02 01001 10 0000 151</t>
  </si>
  <si>
    <t xml:space="preserve">  2 02 02999 10 7005 151</t>
  </si>
  <si>
    <t xml:space="preserve"> 2 02 03015 10 0000 151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</si>
  <si>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</si>
  <si>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</si>
  <si>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</si>
  <si>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 xml:space="preserve">1 09 04050 10 0000 110 </t>
  </si>
  <si>
    <t>Земельный налог ( по обязательствам, возникшим до 1 января 2006 года), мобилизуемый на территориях поселений</t>
  </si>
  <si>
    <t xml:space="preserve">1 09 04000 00 0000 110 </t>
  </si>
  <si>
    <t>1 09 00000 00 0000 000</t>
  </si>
  <si>
    <t>Задолженность и перерасчеты по отменненным налогам, сборам и иным обязательным платежам</t>
  </si>
  <si>
    <t>1 16 00000 00 0000 000</t>
  </si>
  <si>
    <t>Штрафы, санкции, возмещение ущерба</t>
  </si>
  <si>
    <t>Прогноз на 2011год</t>
  </si>
  <si>
    <t xml:space="preserve"> 1 14 02033 10 0000 410</t>
  </si>
  <si>
    <t>Доходы от реализации иного имущества , находящегося в собственности поселений ( за исключением имущества муниципальных автономных учреждений , а так же имущества муниципальных унитарных предприятий , в том числе казенных) , в части реализации основных средств по указанному имуществу</t>
  </si>
  <si>
    <t>Ожидаемая оценка на 2010 год</t>
  </si>
  <si>
    <t>1 14 06014 10 0000 430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</si>
  <si>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</si>
  <si>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Транспортный налог с физических лиц </t>
  </si>
  <si>
    <t xml:space="preserve">Земельный налог </t>
  </si>
  <si>
    <t>к решению Совета народных депутатов</t>
  </si>
  <si>
    <t xml:space="preserve">                        Поступление доходов в бюджет поселка Ставрово на 2011 год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</si>
  <si>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за исключением доходов,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</si>
  <si>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</si>
  <si>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</si>
  <si>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</si>
  <si>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2 02 02088 10 0001 151</t>
  </si>
  <si>
    <t>2 02 02089 10 0001 151</t>
  </si>
  <si>
    <t>Субсидий бюджетам поселений на обеспечение мероприятий по капитальному ремонту многоквартирных домов за счет средств бюджетов</t>
  </si>
  <si>
    <t>1 17 05050 10 0000 180</t>
  </si>
  <si>
    <t>Прочие неналоговые доходы бюджетов поселений</t>
  </si>
  <si>
    <t>Субсидий бюджетам поселений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 коммунального хозяйства</t>
  </si>
  <si>
    <t>Приложение №1</t>
  </si>
  <si>
    <t>от 25.08.2011 № 94/696</t>
  </si>
  <si>
    <t>1 16 33050 10 0000 140</t>
  </si>
  <si>
    <t>Денежные взыскания ( штрафы) за нарушения законодательства Российской Федерации о размещении заказов на поставки товаров, выполнение работ, оказание услуг для нужд поселений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</si>
</sst>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</numFmts>
  <fonts count="1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justify" wrapText="1"/>
    </xf>
    <xf numFmtId="0" fontId="3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0" fillId="0" borderId="3" xfId="0" applyBorder="1" applyAlignment="1">
      <alignment horizontal="right" vertical="justify"/>
    </xf>
    <xf numFmtId="0" fontId="4" fillId="0" borderId="3" xfId="0" applyFont="1" applyBorder="1" applyAlignment="1">
      <alignment horizontal="right" vertical="justify" wrapText="1"/>
    </xf>
    <xf numFmtId="0" fontId="4" fillId="0" borderId="2" xfId="0" applyFont="1" applyBorder="1" applyAlignment="1">
      <alignment horizontal="right" vertical="justify" wrapText="1"/>
    </xf>
    <xf numFmtId="0" fontId="3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7" fillId="0" borderId="3" xfId="0" applyFont="1" applyBorder="1" applyAlignment="1">
      <alignment vertical="justify"/>
    </xf>
    <xf numFmtId="0" fontId="7" fillId="0" borderId="3" xfId="0" applyFont="1" applyBorder="1" applyAlignment="1">
      <alignment horizontal="right" vertical="justify"/>
    </xf>
    <xf numFmtId="0" fontId="7" fillId="0" borderId="5" xfId="0" applyFont="1" applyBorder="1" applyAlignment="1">
      <alignment horizontal="right" vertical="justify"/>
    </xf>
    <xf numFmtId="0" fontId="5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right" vertical="justify"/>
    </xf>
    <xf numFmtId="0" fontId="7" fillId="0" borderId="5" xfId="0" applyFont="1" applyFill="1" applyBorder="1" applyAlignment="1">
      <alignment horizontal="right" vertical="justify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5" xfId="0" applyFont="1" applyFill="1" applyBorder="1" applyAlignment="1">
      <alignment vertical="justify"/>
    </xf>
    <xf numFmtId="0" fontId="4" fillId="0" borderId="2" xfId="0" applyFont="1" applyFill="1" applyBorder="1" applyAlignment="1">
      <alignment horizontal="right" vertical="justify" wrapText="1"/>
    </xf>
    <xf numFmtId="0" fontId="3" fillId="0" borderId="3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11" fillId="0" borderId="9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right" vertical="justify"/>
    </xf>
    <xf numFmtId="0" fontId="8" fillId="0" borderId="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0" fontId="6" fillId="0" borderId="6" xfId="0" applyFont="1" applyBorder="1" applyAlignment="1">
      <alignment horizontal="right"/>
    </xf>
    <xf numFmtId="0" fontId="3" fillId="0" borderId="1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right" vertical="justify"/>
    </xf>
    <xf numFmtId="0" fontId="7" fillId="0" borderId="1" xfId="0" applyFont="1" applyBorder="1" applyAlignment="1">
      <alignment horizontal="right" vertical="justify"/>
    </xf>
    <xf numFmtId="0" fontId="3" fillId="0" borderId="1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47" t="s">
        <v>4</v>
      </c>
      <c r="C6" s="47"/>
      <c r="D6" s="47"/>
      <c r="E6" s="47"/>
      <c r="F6" s="47"/>
      <c r="G6" s="47"/>
      <c r="H6" s="47"/>
      <c r="I6" s="47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6"/>
  <sheetViews>
    <sheetView tabSelected="1" view="pageBreakPreview" zoomScale="60" workbookViewId="0" topLeftCell="A46">
      <selection activeCell="G47" sqref="G47"/>
    </sheetView>
  </sheetViews>
  <sheetFormatPr defaultColWidth="9.00390625" defaultRowHeight="12.75"/>
  <cols>
    <col min="2" max="2" width="26.875" style="0" customWidth="1"/>
    <col min="3" max="3" width="62.625" style="0" customWidth="1"/>
    <col min="4" max="4" width="11.75390625" style="0" hidden="1" customWidth="1"/>
    <col min="5" max="5" width="14.375" style="0" customWidth="1"/>
  </cols>
  <sheetData>
    <row r="1" spans="2:5" ht="12.75" customHeight="1">
      <c r="B1" s="34"/>
      <c r="C1" s="59" t="s">
        <v>94</v>
      </c>
      <c r="D1" s="59"/>
      <c r="E1" s="59"/>
    </row>
    <row r="2" spans="2:5" ht="12.75" customHeight="1">
      <c r="B2" s="34"/>
      <c r="C2" s="59" t="s">
        <v>82</v>
      </c>
      <c r="D2" s="59"/>
      <c r="E2" s="59"/>
    </row>
    <row r="3" spans="2:5" ht="12.75" customHeight="1">
      <c r="B3" s="34"/>
      <c r="C3" s="59" t="s">
        <v>95</v>
      </c>
      <c r="D3" s="59"/>
      <c r="E3" s="59"/>
    </row>
    <row r="4" spans="2:4" ht="23.25" customHeight="1">
      <c r="B4" s="35" t="s">
        <v>83</v>
      </c>
      <c r="C4" s="35"/>
      <c r="D4" s="34"/>
    </row>
    <row r="5" spans="2:5" ht="13.5" customHeight="1" thickBot="1">
      <c r="B5" s="60" t="s">
        <v>27</v>
      </c>
      <c r="C5" s="60"/>
      <c r="D5" s="60"/>
      <c r="E5" s="60"/>
    </row>
    <row r="6" spans="2:5" ht="12.75" customHeight="1">
      <c r="B6" s="74" t="s">
        <v>6</v>
      </c>
      <c r="C6" s="74" t="s">
        <v>7</v>
      </c>
      <c r="D6" s="46" t="s">
        <v>77</v>
      </c>
      <c r="E6" s="71" t="s">
        <v>74</v>
      </c>
    </row>
    <row r="7" spans="2:5" ht="12.75" customHeight="1">
      <c r="B7" s="75"/>
      <c r="C7" s="75"/>
      <c r="D7" s="76"/>
      <c r="E7" s="72"/>
    </row>
    <row r="8" spans="2:5" ht="19.5" customHeight="1" thickBot="1">
      <c r="B8" s="45"/>
      <c r="C8" s="45"/>
      <c r="D8" s="77"/>
      <c r="E8" s="73"/>
    </row>
    <row r="9" spans="2:5" ht="12.75" customHeight="1">
      <c r="B9" s="48" t="s">
        <v>34</v>
      </c>
      <c r="C9" s="48" t="s">
        <v>5</v>
      </c>
      <c r="D9" s="48" t="e">
        <f>D12+D17+D19+D28+D33+D39+D43+D30</f>
        <v>#REF!</v>
      </c>
      <c r="E9" s="65">
        <f>E12+E17+E19+E28+E33+E39+E43+E30+E47</f>
        <v>19192</v>
      </c>
    </row>
    <row r="10" spans="2:5" ht="6.75" customHeight="1">
      <c r="B10" s="70"/>
      <c r="C10" s="70"/>
      <c r="D10" s="70"/>
      <c r="E10" s="66"/>
    </row>
    <row r="11" spans="2:5" ht="9.75" customHeight="1" thickBot="1">
      <c r="B11" s="49"/>
      <c r="C11" s="49"/>
      <c r="D11" s="49"/>
      <c r="E11" s="67"/>
    </row>
    <row r="12" spans="2:5" ht="21.75" customHeight="1" thickBot="1">
      <c r="B12" s="3" t="s">
        <v>35</v>
      </c>
      <c r="C12" s="5" t="s">
        <v>8</v>
      </c>
      <c r="D12" s="6">
        <f>D13</f>
        <v>4325</v>
      </c>
      <c r="E12" s="19">
        <f>E13</f>
        <v>4170</v>
      </c>
    </row>
    <row r="13" spans="2:5" ht="22.5" customHeight="1" thickBot="1">
      <c r="B13" s="4" t="s">
        <v>36</v>
      </c>
      <c r="C13" s="5" t="s">
        <v>9</v>
      </c>
      <c r="D13" s="7">
        <f>D15+D16</f>
        <v>4325</v>
      </c>
      <c r="E13" s="20">
        <f>E15+E16</f>
        <v>4170</v>
      </c>
    </row>
    <row r="14" spans="2:5" ht="45.75" customHeight="1" thickBot="1">
      <c r="B14" s="8" t="s">
        <v>37</v>
      </c>
      <c r="C14" s="9" t="s">
        <v>10</v>
      </c>
      <c r="D14" s="7">
        <f>D15+D16</f>
        <v>4325</v>
      </c>
      <c r="E14" s="21">
        <f>E15+E16</f>
        <v>4170</v>
      </c>
    </row>
    <row r="15" spans="2:5" ht="110.25" customHeight="1" thickBot="1">
      <c r="B15" s="8" t="s">
        <v>38</v>
      </c>
      <c r="C15" s="9" t="s">
        <v>84</v>
      </c>
      <c r="D15" s="10">
        <v>4275</v>
      </c>
      <c r="E15" s="36">
        <v>4119</v>
      </c>
    </row>
    <row r="16" spans="2:5" ht="91.5" customHeight="1" thickBot="1">
      <c r="B16" s="8" t="s">
        <v>39</v>
      </c>
      <c r="C16" s="9" t="s">
        <v>11</v>
      </c>
      <c r="D16" s="10">
        <v>50</v>
      </c>
      <c r="E16" s="27">
        <v>51</v>
      </c>
    </row>
    <row r="17" spans="2:5" ht="19.5" customHeight="1" thickBot="1">
      <c r="B17" s="3" t="s">
        <v>40</v>
      </c>
      <c r="C17" s="11" t="s">
        <v>12</v>
      </c>
      <c r="D17" s="6">
        <f>D18</f>
        <v>135</v>
      </c>
      <c r="E17" s="18">
        <f>E18</f>
        <v>156</v>
      </c>
    </row>
    <row r="18" spans="2:5" ht="17.25" customHeight="1" thickBot="1">
      <c r="B18" s="8" t="s">
        <v>41</v>
      </c>
      <c r="C18" s="9" t="s">
        <v>13</v>
      </c>
      <c r="D18" s="10">
        <v>135</v>
      </c>
      <c r="E18" s="28">
        <v>156</v>
      </c>
    </row>
    <row r="19" spans="2:5" ht="17.25" customHeight="1" thickBot="1">
      <c r="B19" s="3" t="s">
        <v>42</v>
      </c>
      <c r="C19" s="11" t="s">
        <v>14</v>
      </c>
      <c r="D19" s="6">
        <f>D20+D22+D24</f>
        <v>10996</v>
      </c>
      <c r="E19" s="18">
        <f>E20+E22+E24</f>
        <v>10437</v>
      </c>
    </row>
    <row r="20" spans="2:5" ht="15.75" customHeight="1" thickBot="1">
      <c r="B20" s="4" t="s">
        <v>43</v>
      </c>
      <c r="C20" s="5" t="s">
        <v>15</v>
      </c>
      <c r="D20" s="7">
        <f>D21</f>
        <v>216</v>
      </c>
      <c r="E20" s="23">
        <f>E21</f>
        <v>21</v>
      </c>
    </row>
    <row r="21" spans="2:5" ht="44.25" customHeight="1" thickBot="1">
      <c r="B21" s="8" t="s">
        <v>44</v>
      </c>
      <c r="C21" s="9" t="s">
        <v>32</v>
      </c>
      <c r="D21" s="10">
        <v>216</v>
      </c>
      <c r="E21" s="28">
        <v>21</v>
      </c>
    </row>
    <row r="22" spans="2:5" ht="20.25" customHeight="1" thickBot="1">
      <c r="B22" s="4" t="s">
        <v>45</v>
      </c>
      <c r="C22" s="5" t="s">
        <v>33</v>
      </c>
      <c r="D22" s="7">
        <f>D23</f>
        <v>2180</v>
      </c>
      <c r="E22" s="24">
        <f>E23</f>
        <v>3234</v>
      </c>
    </row>
    <row r="23" spans="2:5" ht="18.75" customHeight="1" thickBot="1">
      <c r="B23" s="8" t="s">
        <v>46</v>
      </c>
      <c r="C23" s="9" t="s">
        <v>80</v>
      </c>
      <c r="D23" s="10">
        <v>2180</v>
      </c>
      <c r="E23" s="32">
        <v>3234</v>
      </c>
    </row>
    <row r="24" spans="2:5" ht="21.75" customHeight="1" thickBot="1">
      <c r="B24" s="4" t="s">
        <v>47</v>
      </c>
      <c r="C24" s="5" t="s">
        <v>81</v>
      </c>
      <c r="D24" s="7">
        <f>D25+D26</f>
        <v>8600</v>
      </c>
      <c r="E24" s="37">
        <f>E25+E26</f>
        <v>7182</v>
      </c>
    </row>
    <row r="25" spans="2:5" ht="65.25" customHeight="1" thickBot="1">
      <c r="B25" s="8" t="s">
        <v>48</v>
      </c>
      <c r="C25" s="9" t="s">
        <v>85</v>
      </c>
      <c r="D25" s="10">
        <v>300</v>
      </c>
      <c r="E25" s="29">
        <v>160</v>
      </c>
    </row>
    <row r="26" spans="2:5" ht="12.75" customHeight="1">
      <c r="B26" s="52" t="s">
        <v>49</v>
      </c>
      <c r="C26" s="54" t="s">
        <v>28</v>
      </c>
      <c r="D26" s="52">
        <v>8300</v>
      </c>
      <c r="E26" s="63">
        <v>7022</v>
      </c>
    </row>
    <row r="27" spans="2:5" ht="47.25" customHeight="1" thickBot="1">
      <c r="B27" s="53"/>
      <c r="C27" s="55"/>
      <c r="D27" s="53"/>
      <c r="E27" s="64"/>
    </row>
    <row r="28" spans="2:5" ht="22.5" customHeight="1" thickBot="1">
      <c r="B28" s="12" t="s">
        <v>50</v>
      </c>
      <c r="C28" s="13" t="s">
        <v>16</v>
      </c>
      <c r="D28" s="14">
        <f>D29</f>
        <v>100</v>
      </c>
      <c r="E28" s="25">
        <f>E29</f>
        <v>70</v>
      </c>
    </row>
    <row r="29" spans="2:5" ht="75" customHeight="1" thickBot="1">
      <c r="B29" s="8" t="s">
        <v>51</v>
      </c>
      <c r="C29" s="9" t="s">
        <v>17</v>
      </c>
      <c r="D29" s="10">
        <v>100</v>
      </c>
      <c r="E29" s="28">
        <v>70</v>
      </c>
    </row>
    <row r="30" spans="2:5" ht="31.5" customHeight="1" thickBot="1">
      <c r="B30" s="3" t="s">
        <v>70</v>
      </c>
      <c r="C30" s="11" t="s">
        <v>71</v>
      </c>
      <c r="D30" s="6">
        <f>D31</f>
        <v>5.5</v>
      </c>
      <c r="E30" s="18">
        <f>E31</f>
        <v>1</v>
      </c>
    </row>
    <row r="31" spans="2:5" ht="29.25" customHeight="1" thickBot="1">
      <c r="B31" s="4" t="s">
        <v>69</v>
      </c>
      <c r="C31" s="5" t="s">
        <v>14</v>
      </c>
      <c r="D31" s="7">
        <v>5.5</v>
      </c>
      <c r="E31" s="22">
        <v>1</v>
      </c>
    </row>
    <row r="32" spans="2:5" ht="39.75" customHeight="1" thickBot="1">
      <c r="B32" s="8" t="s">
        <v>67</v>
      </c>
      <c r="C32" s="9" t="s">
        <v>68</v>
      </c>
      <c r="D32" s="10">
        <v>5.5</v>
      </c>
      <c r="E32" s="27">
        <v>1</v>
      </c>
    </row>
    <row r="33" spans="2:5" ht="30.75" customHeight="1" thickBot="1">
      <c r="B33" s="3" t="s">
        <v>64</v>
      </c>
      <c r="C33" s="11" t="s">
        <v>18</v>
      </c>
      <c r="D33" s="6">
        <f>D34+D37</f>
        <v>2683</v>
      </c>
      <c r="E33" s="19">
        <f>E34+E37</f>
        <v>3090</v>
      </c>
    </row>
    <row r="34" spans="2:5" ht="76.5" customHeight="1" thickBot="1">
      <c r="B34" s="4" t="s">
        <v>65</v>
      </c>
      <c r="C34" s="5" t="s">
        <v>66</v>
      </c>
      <c r="D34" s="7">
        <f>D35+D36</f>
        <v>2463</v>
      </c>
      <c r="E34" s="20">
        <f>E35+E36</f>
        <v>2880</v>
      </c>
    </row>
    <row r="35" spans="2:5" ht="76.5" customHeight="1" thickBot="1">
      <c r="B35" s="8" t="s">
        <v>52</v>
      </c>
      <c r="C35" s="9" t="s">
        <v>19</v>
      </c>
      <c r="D35" s="10">
        <v>1163</v>
      </c>
      <c r="E35" s="27">
        <v>1415</v>
      </c>
    </row>
    <row r="36" spans="2:5" ht="60.75" customHeight="1" thickBot="1">
      <c r="B36" s="8" t="s">
        <v>53</v>
      </c>
      <c r="C36" s="9" t="s">
        <v>20</v>
      </c>
      <c r="D36" s="10">
        <v>1300</v>
      </c>
      <c r="E36" s="27">
        <v>1465</v>
      </c>
    </row>
    <row r="37" spans="2:5" ht="75.75" customHeight="1" thickBot="1">
      <c r="B37" s="4" t="s">
        <v>54</v>
      </c>
      <c r="C37" s="5" t="s">
        <v>86</v>
      </c>
      <c r="D37" s="7">
        <f>D38</f>
        <v>220</v>
      </c>
      <c r="E37" s="24">
        <f>E38</f>
        <v>210</v>
      </c>
    </row>
    <row r="38" spans="2:5" ht="76.5" customHeight="1" thickBot="1">
      <c r="B38" s="8" t="s">
        <v>55</v>
      </c>
      <c r="C38" s="9" t="s">
        <v>87</v>
      </c>
      <c r="D38" s="10">
        <v>220</v>
      </c>
      <c r="E38" s="28">
        <v>210</v>
      </c>
    </row>
    <row r="39" spans="2:5" ht="30" customHeight="1" thickBot="1">
      <c r="B39" s="3" t="s">
        <v>56</v>
      </c>
      <c r="C39" s="11" t="s">
        <v>21</v>
      </c>
      <c r="D39" s="6" t="e">
        <f>D40+D42+#REF!</f>
        <v>#REF!</v>
      </c>
      <c r="E39" s="19">
        <f>E40+E42</f>
        <v>1104</v>
      </c>
    </row>
    <row r="40" spans="2:5" ht="30" customHeight="1">
      <c r="B40" s="52" t="s">
        <v>75</v>
      </c>
      <c r="C40" s="57" t="s">
        <v>76</v>
      </c>
      <c r="D40" s="52">
        <v>945</v>
      </c>
      <c r="E40" s="68">
        <v>1070</v>
      </c>
    </row>
    <row r="41" spans="2:5" ht="60" customHeight="1" thickBot="1">
      <c r="B41" s="56"/>
      <c r="C41" s="58"/>
      <c r="D41" s="56"/>
      <c r="E41" s="69"/>
    </row>
    <row r="42" spans="2:5" ht="45.75" customHeight="1" thickBot="1">
      <c r="B42" s="8" t="s">
        <v>78</v>
      </c>
      <c r="C42" s="9" t="s">
        <v>79</v>
      </c>
      <c r="D42" s="10">
        <v>510</v>
      </c>
      <c r="E42" s="26">
        <v>34</v>
      </c>
    </row>
    <row r="43" spans="2:5" ht="21.75" customHeight="1" thickBot="1">
      <c r="B43" s="3" t="s">
        <v>72</v>
      </c>
      <c r="C43" s="11" t="s">
        <v>73</v>
      </c>
      <c r="D43" s="6">
        <f>D45</f>
        <v>79</v>
      </c>
      <c r="E43" s="38">
        <f>E45+E44</f>
        <v>94</v>
      </c>
    </row>
    <row r="44" spans="2:5" ht="45.75" customHeight="1" thickBot="1">
      <c r="B44" s="78" t="s">
        <v>96</v>
      </c>
      <c r="C44" s="5" t="s">
        <v>97</v>
      </c>
      <c r="D44" s="6"/>
      <c r="E44" s="20">
        <v>30</v>
      </c>
    </row>
    <row r="45" spans="2:5" ht="38.25" customHeight="1" thickBot="1">
      <c r="B45" s="17" t="s">
        <v>57</v>
      </c>
      <c r="C45" s="5" t="s">
        <v>31</v>
      </c>
      <c r="D45" s="7">
        <f>D46</f>
        <v>79</v>
      </c>
      <c r="E45" s="20">
        <f>E46</f>
        <v>64</v>
      </c>
    </row>
    <row r="46" spans="2:5" ht="48" customHeight="1" thickBot="1">
      <c r="B46" s="15" t="s">
        <v>58</v>
      </c>
      <c r="C46" s="16" t="s">
        <v>30</v>
      </c>
      <c r="D46" s="10">
        <v>79</v>
      </c>
      <c r="E46" s="28">
        <v>64</v>
      </c>
    </row>
    <row r="47" spans="2:5" ht="29.25" customHeight="1" thickBot="1">
      <c r="B47" s="12" t="s">
        <v>91</v>
      </c>
      <c r="C47" s="43" t="s">
        <v>92</v>
      </c>
      <c r="D47" s="10"/>
      <c r="E47" s="44">
        <v>70</v>
      </c>
    </row>
    <row r="48" spans="2:5" ht="21.75" customHeight="1" thickBot="1">
      <c r="B48" s="3" t="s">
        <v>59</v>
      </c>
      <c r="C48" s="11" t="s">
        <v>22</v>
      </c>
      <c r="D48" s="6" t="e">
        <f>D49+D50+D53+D54+#REF!</f>
        <v>#REF!</v>
      </c>
      <c r="E48" s="31">
        <f>E49+E50+E53+E54+E51+E52</f>
        <v>6521.2</v>
      </c>
    </row>
    <row r="49" spans="2:5" ht="30.75" customHeight="1" thickBot="1">
      <c r="B49" s="8" t="s">
        <v>60</v>
      </c>
      <c r="C49" s="9" t="s">
        <v>29</v>
      </c>
      <c r="D49" s="10">
        <v>1534</v>
      </c>
      <c r="E49" s="32">
        <v>1477</v>
      </c>
    </row>
    <row r="50" spans="2:5" ht="32.25" customHeight="1" thickBot="1">
      <c r="B50" s="8" t="s">
        <v>61</v>
      </c>
      <c r="C50" s="9" t="s">
        <v>23</v>
      </c>
      <c r="D50" s="7">
        <v>763</v>
      </c>
      <c r="E50" s="33">
        <v>1585</v>
      </c>
    </row>
    <row r="51" spans="2:5" ht="77.25" customHeight="1" thickBot="1">
      <c r="B51" s="8" t="s">
        <v>88</v>
      </c>
      <c r="C51" s="42" t="s">
        <v>93</v>
      </c>
      <c r="D51" s="39"/>
      <c r="E51" s="32">
        <v>2552.3</v>
      </c>
    </row>
    <row r="52" spans="2:5" ht="49.5" customHeight="1" thickBot="1">
      <c r="B52" s="8" t="s">
        <v>89</v>
      </c>
      <c r="C52" s="42" t="s">
        <v>90</v>
      </c>
      <c r="D52" s="7"/>
      <c r="E52" s="33">
        <v>489.9</v>
      </c>
    </row>
    <row r="53" spans="2:5" ht="48.75" customHeight="1" thickBot="1">
      <c r="B53" s="40" t="s">
        <v>62</v>
      </c>
      <c r="C53" s="41" t="s">
        <v>24</v>
      </c>
      <c r="D53" s="30">
        <v>153</v>
      </c>
      <c r="E53" s="32">
        <v>150</v>
      </c>
    </row>
    <row r="54" spans="2:5" ht="32.25" customHeight="1" thickBot="1">
      <c r="B54" s="8" t="s">
        <v>63</v>
      </c>
      <c r="C54" s="9" t="s">
        <v>25</v>
      </c>
      <c r="D54" s="10">
        <v>228</v>
      </c>
      <c r="E54" s="33">
        <v>267</v>
      </c>
    </row>
    <row r="55" spans="2:5" ht="12.75" customHeight="1">
      <c r="B55" s="48"/>
      <c r="C55" s="50" t="s">
        <v>26</v>
      </c>
      <c r="D55" s="48" t="e">
        <f>D48+D9</f>
        <v>#REF!</v>
      </c>
      <c r="E55" s="61">
        <f>E48+E9</f>
        <v>25713.2</v>
      </c>
    </row>
    <row r="56" spans="2:5" ht="13.5" customHeight="1" thickBot="1">
      <c r="B56" s="49"/>
      <c r="C56" s="51"/>
      <c r="D56" s="49"/>
      <c r="E56" s="62"/>
    </row>
  </sheetData>
  <mergeCells count="24">
    <mergeCell ref="B9:B11"/>
    <mergeCell ref="C9:C11"/>
    <mergeCell ref="D9:D11"/>
    <mergeCell ref="E6:E8"/>
    <mergeCell ref="B6:B8"/>
    <mergeCell ref="C6:C8"/>
    <mergeCell ref="D6:D8"/>
    <mergeCell ref="E55:E56"/>
    <mergeCell ref="E26:E27"/>
    <mergeCell ref="E9:E11"/>
    <mergeCell ref="E40:E41"/>
    <mergeCell ref="C1:E1"/>
    <mergeCell ref="C2:E2"/>
    <mergeCell ref="C3:E3"/>
    <mergeCell ref="B5:E5"/>
    <mergeCell ref="B55:B56"/>
    <mergeCell ref="C55:C56"/>
    <mergeCell ref="D55:D56"/>
    <mergeCell ref="B26:B27"/>
    <mergeCell ref="C26:C27"/>
    <mergeCell ref="D26:D27"/>
    <mergeCell ref="B40:B41"/>
    <mergeCell ref="C40:C41"/>
    <mergeCell ref="D40:D41"/>
  </mergeCells>
  <printOptions/>
  <pageMargins left="0.52" right="0.51" top="0.55" bottom="1" header="0.5" footer="0.5"/>
  <pageSetup horizontalDpi="600" verticalDpi="600" orientation="portrait" paperSize="9" scale="72" r:id="rId1"/>
  <rowBreaks count="1" manualBreakCount="1">
    <brk id="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2011-05-30T15:25:50Z</cp:lastPrinted>
  <dcterms:created xsi:type="dcterms:W3CDTF">2003-04-01T12:03:41Z</dcterms:created>
  <dcterms:modified xsi:type="dcterms:W3CDTF">2011-08-30T12:53:50Z</dcterms:modified>
  <cp:category/>
  <cp:version/>
  <cp:contentType/>
  <cp:contentStatus/>
</cp:coreProperties>
</file>