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<sst xmlns="http://schemas.openxmlformats.org/spreadsheetml/2006/main" count="109" uniqueCount="109">
  <si>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</si>
  <si>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</si>
  <si>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</si>
  <si>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</si>
  <si>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</si>
  <si>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</si>
  <si>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</si>
  <si>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</si>
  <si>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</si>
  <si>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</si>
  <si>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</si>
  <si>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</si>
  <si>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</si>
  <si>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</si>
  <si>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</si>
  <si>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</si>
  <si>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</si>
  <si>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</si>
  <si>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</si>
  <si>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</si>
  <si>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</si>
  <si>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</si>
  <si>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</si>
  <si>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</si>
  <si>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</si>
  <si>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</si>
  <si>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</si>
  <si>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</si>
  <si>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</si>
  <si>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</si>
  <si>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</si>
  <si>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</si>
  <si>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</si>
  <si>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</si>
  <si>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</si>
  <si>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</si>
  <si>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</si>
  <si>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</si>
  <si>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</si>
  <si>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</si>
  <si>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</si>
  <si>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</si>
  <si>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</si>
  <si>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</si>
  <si>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</si>
  <si>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</si>
  <si>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</si>
  <si>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</si>
  <si>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</si>
  <si>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</si>
  <si>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</si>
  <si>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</si>
  <si>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</si>
  <si>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</si>
  <si>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</si>
  <si>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</si>
  <si>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1 14 06013 10 0000 430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</si>
  <si>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</si>
  <si>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</si>
  <si>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</si>
  <si>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</si>
  <si>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 xml:space="preserve"> 1 11 05013 10 0000 120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</si>
  <si>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</si>
  <si>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</si>
  <si>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</si>
  <si>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>Кассовое исполнение за 1 квартал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</si>
  <si>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</si>
  <si>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</si>
  <si>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</si>
  <si>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1 14 02053 10 0000 410</t>
  </si>
  <si>
    <t>Доходы от реализации иного имущества, находящегося в собственности послелений ( за исключением имущества муниципальных бюджетных и автономных учреждений , а также имущества муниципальных унитарных предпритияй , в том числе казенных) , в части реализации основных средств по указанному имуществу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</si>
  <si>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</si>
  <si>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</si>
  <si>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</si>
  <si>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</si>
  <si>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</si>
  <si>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</si>
  <si>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</si>
  <si>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</si>
  <si>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</si>
  <si>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</si>
  <si>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</si>
  <si>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</si>
  <si>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>1 13 01995 10 0000 130</t>
  </si>
  <si>
    <t>Прочие доходы от оказания платных услуг ( 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</si>
  <si>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</si>
  <si>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</si>
  <si>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</si>
  <si>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</si>
  <si>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</si>
  <si>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</si>
  <si>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</si>
  <si>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</si>
  <si>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</si>
  <si>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</si>
  <si>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</t>
  </si>
  <si>
    <t>2 02 02999 00 0000 151</t>
  </si>
  <si>
    <t>Прочие субсидии</t>
  </si>
  <si>
    <t xml:space="preserve">  2 02 02999 10 7023 151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</si>
  <si>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</si>
  <si>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2 02 02999 10 7039 151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</si>
  <si>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</si>
  <si>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</si>
  <si>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</si>
  <si>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</si>
  <si>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</si>
  <si>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2 02 04999 10 8044 151</t>
  </si>
  <si>
    <t>Иные межбюджетные трансферты бюджетам муниципальных образований на сбалансированность</t>
  </si>
  <si>
    <t>от 15.04.2014г. № 88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</si>
</sst>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vertical="justify"/>
    </xf>
    <xf numFmtId="2" fontId="4" fillId="0" borderId="1" xfId="0" applyNumberFormat="1" applyFont="1" applyBorder="1" applyAlignment="1">
      <alignment horizontal="right" vertical="justify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justify"/>
    </xf>
    <xf numFmtId="2" fontId="5" fillId="0" borderId="1" xfId="0" applyNumberFormat="1" applyFont="1" applyBorder="1" applyAlignment="1">
      <alignment horizontal="right" vertical="justify" wrapText="1"/>
    </xf>
    <xf numFmtId="2" fontId="5" fillId="0" borderId="1" xfId="0" applyNumberFormat="1" applyFont="1" applyFill="1" applyBorder="1" applyAlignment="1">
      <alignment horizontal="right" vertical="justify" wrapText="1"/>
    </xf>
    <xf numFmtId="2" fontId="8" fillId="0" borderId="1" xfId="0" applyNumberFormat="1" applyFont="1" applyBorder="1" applyAlignment="1">
      <alignment vertical="justify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horizontal="right" vertical="justify"/>
    </xf>
    <xf numFmtId="2" fontId="8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justify"/>
    </xf>
    <xf numFmtId="2" fontId="5" fillId="0" borderId="1" xfId="0" applyNumberFormat="1" applyFont="1" applyFill="1" applyBorder="1" applyAlignment="1">
      <alignment horizontal="right" vertic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right" vertical="justify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6" t="s">
        <v>4</v>
      </c>
      <c r="C6" s="46"/>
      <c r="D6" s="46"/>
      <c r="E6" s="46"/>
      <c r="F6" s="46"/>
      <c r="G6" s="46"/>
      <c r="H6" s="46"/>
      <c r="I6" s="4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0"/>
  <sheetViews>
    <sheetView tabSelected="1" zoomScaleSheetLayoutView="100" workbookViewId="0" topLeftCell="A49">
      <selection activeCell="C14" sqref="C14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5.75390625" style="0" customWidth="1"/>
  </cols>
  <sheetData>
    <row r="1" spans="2:5" ht="15.75">
      <c r="B1" s="3"/>
      <c r="C1" s="47" t="s">
        <v>62</v>
      </c>
      <c r="D1" s="47"/>
      <c r="E1" s="47"/>
    </row>
    <row r="2" spans="2:5" ht="15.75">
      <c r="B2" s="3"/>
      <c r="C2" s="47" t="s">
        <v>63</v>
      </c>
      <c r="D2" s="47"/>
      <c r="E2" s="47"/>
    </row>
    <row r="3" spans="2:5" ht="15.75">
      <c r="B3" s="3"/>
      <c r="C3" s="47" t="s">
        <v>108</v>
      </c>
      <c r="D3" s="47"/>
      <c r="E3" s="47"/>
    </row>
    <row r="4" spans="2:5" ht="15.75">
      <c r="B4" s="49" t="s">
        <v>64</v>
      </c>
      <c r="C4" s="49"/>
      <c r="D4" s="49"/>
      <c r="E4" s="49"/>
    </row>
    <row r="5" spans="2:5" ht="15.75">
      <c r="B5" s="48" t="s">
        <v>66</v>
      </c>
      <c r="C5" s="48"/>
      <c r="D5" s="48"/>
      <c r="E5" s="48"/>
    </row>
    <row r="6" spans="2:5" ht="12.75">
      <c r="B6" s="50" t="s">
        <v>6</v>
      </c>
      <c r="C6" s="50" t="s">
        <v>7</v>
      </c>
      <c r="D6" s="51" t="s">
        <v>50</v>
      </c>
      <c r="E6" s="52" t="s">
        <v>65</v>
      </c>
    </row>
    <row r="7" spans="2:5" ht="12.75">
      <c r="B7" s="50"/>
      <c r="C7" s="50"/>
      <c r="D7" s="51"/>
      <c r="E7" s="52"/>
    </row>
    <row r="8" spans="2:5" ht="21" customHeight="1">
      <c r="B8" s="50"/>
      <c r="C8" s="50"/>
      <c r="D8" s="51"/>
      <c r="E8" s="52"/>
    </row>
    <row r="9" spans="2:5" ht="12.75">
      <c r="B9" s="53" t="s">
        <v>24</v>
      </c>
      <c r="C9" s="53" t="s">
        <v>5</v>
      </c>
      <c r="D9" s="53" t="e">
        <f>D12+D22+D24+D31+D33+D42+D45+#REF!</f>
        <v>#REF!</v>
      </c>
      <c r="E9" s="54">
        <f>E12+E22+E24+E31+E33+E42+E45+E39+E17</f>
        <v>4493683.709999999</v>
      </c>
    </row>
    <row r="10" spans="2:5" ht="15" customHeight="1">
      <c r="B10" s="53"/>
      <c r="C10" s="53"/>
      <c r="D10" s="53"/>
      <c r="E10" s="54"/>
    </row>
    <row r="11" spans="2:5" ht="24" customHeight="1" hidden="1" thickBot="1">
      <c r="B11" s="53"/>
      <c r="C11" s="53"/>
      <c r="D11" s="53"/>
      <c r="E11" s="54"/>
    </row>
    <row r="12" spans="2:5" ht="15.75">
      <c r="B12" s="18" t="s">
        <v>25</v>
      </c>
      <c r="C12" s="20" t="s">
        <v>8</v>
      </c>
      <c r="D12" s="18" t="e">
        <f>D13</f>
        <v>#REF!</v>
      </c>
      <c r="E12" s="19">
        <f>E13</f>
        <v>1609893.08</v>
      </c>
    </row>
    <row r="13" spans="2:5" ht="15.75">
      <c r="B13" s="21" t="s">
        <v>26</v>
      </c>
      <c r="C13" s="22" t="s">
        <v>9</v>
      </c>
      <c r="D13" s="17" t="e">
        <f>D15+#REF!</f>
        <v>#REF!</v>
      </c>
      <c r="E13" s="23">
        <f>E14+E15+E16</f>
        <v>1609893.08</v>
      </c>
    </row>
    <row r="14" spans="2:5" ht="84.75" customHeight="1">
      <c r="B14" s="21" t="s">
        <v>57</v>
      </c>
      <c r="C14" s="24" t="s">
        <v>58</v>
      </c>
      <c r="D14" s="25" t="e">
        <f>D15+#REF!</f>
        <v>#REF!</v>
      </c>
      <c r="E14" s="26">
        <v>1603488.7</v>
      </c>
    </row>
    <row r="15" spans="2:5" ht="109.5" customHeight="1">
      <c r="B15" s="27" t="s">
        <v>27</v>
      </c>
      <c r="C15" s="24" t="s">
        <v>59</v>
      </c>
      <c r="D15" s="28">
        <v>4275</v>
      </c>
      <c r="E15" s="29">
        <v>757.3</v>
      </c>
    </row>
    <row r="16" spans="2:5" ht="51" customHeight="1">
      <c r="B16" s="27" t="s">
        <v>67</v>
      </c>
      <c r="C16" s="24" t="s">
        <v>68</v>
      </c>
      <c r="D16" s="28"/>
      <c r="E16" s="29">
        <v>5647.08</v>
      </c>
    </row>
    <row r="17" spans="2:5" ht="33" customHeight="1">
      <c r="B17" s="4" t="s">
        <v>71</v>
      </c>
      <c r="C17" s="5" t="s">
        <v>72</v>
      </c>
      <c r="D17" s="4"/>
      <c r="E17" s="19">
        <f>E18+E19+E20+E21</f>
        <v>271914.77</v>
      </c>
    </row>
    <row r="18" spans="2:5" ht="62.25" customHeight="1">
      <c r="B18" s="6" t="s">
        <v>73</v>
      </c>
      <c r="C18" s="7" t="s">
        <v>74</v>
      </c>
      <c r="D18" s="6"/>
      <c r="E18" s="42">
        <v>107606.03</v>
      </c>
    </row>
    <row r="19" spans="2:5" ht="61.5" customHeight="1">
      <c r="B19" s="6" t="s">
        <v>75</v>
      </c>
      <c r="C19" s="7" t="s">
        <v>76</v>
      </c>
      <c r="D19" s="6"/>
      <c r="E19" s="42">
        <v>1710.3</v>
      </c>
    </row>
    <row r="20" spans="2:5" ht="64.5" customHeight="1">
      <c r="B20" s="6" t="s">
        <v>77</v>
      </c>
      <c r="C20" s="7" t="s">
        <v>78</v>
      </c>
      <c r="D20" s="6"/>
      <c r="E20" s="42">
        <v>162593.73</v>
      </c>
    </row>
    <row r="21" spans="2:5" ht="64.5" customHeight="1">
      <c r="B21" s="6" t="s">
        <v>79</v>
      </c>
      <c r="C21" s="7" t="s">
        <v>80</v>
      </c>
      <c r="D21" s="6"/>
      <c r="E21" s="42">
        <v>4.71</v>
      </c>
    </row>
    <row r="22" spans="2:5" ht="15" customHeight="1">
      <c r="B22" s="18" t="s">
        <v>28</v>
      </c>
      <c r="C22" s="20" t="s">
        <v>10</v>
      </c>
      <c r="D22" s="18">
        <f>D23</f>
        <v>135</v>
      </c>
      <c r="E22" s="30">
        <f>E23</f>
        <v>62439.11</v>
      </c>
    </row>
    <row r="23" spans="2:5" ht="17.25" customHeight="1">
      <c r="B23" s="31" t="s">
        <v>29</v>
      </c>
      <c r="C23" s="32" t="s">
        <v>11</v>
      </c>
      <c r="D23" s="31">
        <v>135</v>
      </c>
      <c r="E23" s="33">
        <v>62439.11</v>
      </c>
    </row>
    <row r="24" spans="2:5" ht="15.75" customHeight="1">
      <c r="B24" s="18" t="s">
        <v>30</v>
      </c>
      <c r="C24" s="20" t="s">
        <v>12</v>
      </c>
      <c r="D24" s="18" t="e">
        <f>D25+#REF!+D27</f>
        <v>#REF!</v>
      </c>
      <c r="E24" s="30">
        <f>E25+E27</f>
        <v>1535609.65</v>
      </c>
    </row>
    <row r="25" spans="2:5" ht="20.25" customHeight="1">
      <c r="B25" s="17" t="s">
        <v>31</v>
      </c>
      <c r="C25" s="22" t="s">
        <v>13</v>
      </c>
      <c r="D25" s="17">
        <f>D26</f>
        <v>216</v>
      </c>
      <c r="E25" s="34">
        <f>E26</f>
        <v>19773.73</v>
      </c>
    </row>
    <row r="26" spans="2:5" ht="51.75" customHeight="1">
      <c r="B26" s="31" t="s">
        <v>32</v>
      </c>
      <c r="C26" s="32" t="s">
        <v>23</v>
      </c>
      <c r="D26" s="31">
        <v>216</v>
      </c>
      <c r="E26" s="42">
        <v>19773.73</v>
      </c>
    </row>
    <row r="27" spans="2:5" ht="20.25" customHeight="1">
      <c r="B27" s="17" t="s">
        <v>33</v>
      </c>
      <c r="C27" s="22" t="s">
        <v>52</v>
      </c>
      <c r="D27" s="17">
        <f>D28+D29</f>
        <v>8600</v>
      </c>
      <c r="E27" s="35">
        <f>E28+E29</f>
        <v>1515835.92</v>
      </c>
    </row>
    <row r="28" spans="2:5" ht="63" customHeight="1">
      <c r="B28" s="31" t="s">
        <v>34</v>
      </c>
      <c r="C28" s="32" t="s">
        <v>53</v>
      </c>
      <c r="D28" s="31">
        <v>300</v>
      </c>
      <c r="E28" s="33">
        <v>42641.52</v>
      </c>
    </row>
    <row r="29" spans="2:5" ht="12.75">
      <c r="B29" s="55" t="s">
        <v>35</v>
      </c>
      <c r="C29" s="56" t="s">
        <v>22</v>
      </c>
      <c r="D29" s="55">
        <v>8300</v>
      </c>
      <c r="E29" s="57">
        <v>1473194.4</v>
      </c>
    </row>
    <row r="30" spans="2:5" ht="53.25" customHeight="1">
      <c r="B30" s="55"/>
      <c r="C30" s="56"/>
      <c r="D30" s="55"/>
      <c r="E30" s="57"/>
    </row>
    <row r="31" spans="2:5" ht="17.25" customHeight="1">
      <c r="B31" s="18" t="s">
        <v>36</v>
      </c>
      <c r="C31" s="20" t="s">
        <v>14</v>
      </c>
      <c r="D31" s="18">
        <f>D32</f>
        <v>100</v>
      </c>
      <c r="E31" s="19">
        <f>E32</f>
        <v>13530</v>
      </c>
    </row>
    <row r="32" spans="2:5" ht="71.25" customHeight="1">
      <c r="B32" s="31" t="s">
        <v>37</v>
      </c>
      <c r="C32" s="32" t="s">
        <v>15</v>
      </c>
      <c r="D32" s="31">
        <v>100</v>
      </c>
      <c r="E32" s="33">
        <v>13530</v>
      </c>
    </row>
    <row r="33" spans="2:5" ht="31.5" customHeight="1">
      <c r="B33" s="18" t="s">
        <v>45</v>
      </c>
      <c r="C33" s="20" t="s">
        <v>16</v>
      </c>
      <c r="D33" s="18">
        <f>D34+D37</f>
        <v>2683</v>
      </c>
      <c r="E33" s="19">
        <f>E34+E37</f>
        <v>675991.88</v>
      </c>
    </row>
    <row r="34" spans="2:5" ht="79.5" customHeight="1">
      <c r="B34" s="17" t="s">
        <v>46</v>
      </c>
      <c r="C34" s="22" t="s">
        <v>47</v>
      </c>
      <c r="D34" s="17">
        <f>D35+D36</f>
        <v>2463</v>
      </c>
      <c r="E34" s="23">
        <f>E35+E36</f>
        <v>641684.56</v>
      </c>
    </row>
    <row r="35" spans="2:5" ht="78" customHeight="1">
      <c r="B35" s="27" t="s">
        <v>61</v>
      </c>
      <c r="C35" s="24" t="s">
        <v>60</v>
      </c>
      <c r="D35" s="31">
        <v>1163</v>
      </c>
      <c r="E35" s="36">
        <v>292711.56</v>
      </c>
    </row>
    <row r="36" spans="2:5" ht="65.25" customHeight="1">
      <c r="B36" s="31" t="s">
        <v>38</v>
      </c>
      <c r="C36" s="24" t="s">
        <v>17</v>
      </c>
      <c r="D36" s="31">
        <v>1300</v>
      </c>
      <c r="E36" s="36">
        <v>348973</v>
      </c>
    </row>
    <row r="37" spans="2:5" ht="63" customHeight="1">
      <c r="B37" s="17" t="s">
        <v>39</v>
      </c>
      <c r="C37" s="22" t="s">
        <v>54</v>
      </c>
      <c r="D37" s="17">
        <f>D38</f>
        <v>220</v>
      </c>
      <c r="E37" s="34">
        <f>E38</f>
        <v>34307.32</v>
      </c>
    </row>
    <row r="38" spans="2:5" ht="75.75" customHeight="1">
      <c r="B38" s="31" t="s">
        <v>40</v>
      </c>
      <c r="C38" s="32" t="s">
        <v>55</v>
      </c>
      <c r="D38" s="31">
        <v>220</v>
      </c>
      <c r="E38" s="33">
        <v>34307.32</v>
      </c>
    </row>
    <row r="39" spans="2:5" ht="30.75" customHeight="1">
      <c r="B39" s="4" t="s">
        <v>81</v>
      </c>
      <c r="C39" s="8" t="s">
        <v>82</v>
      </c>
      <c r="D39" s="4">
        <v>204</v>
      </c>
      <c r="E39" s="41">
        <f>E40+E41</f>
        <v>139505</v>
      </c>
    </row>
    <row r="40" spans="2:5" ht="32.25" customHeight="1">
      <c r="B40" s="6" t="s">
        <v>83</v>
      </c>
      <c r="C40" s="9" t="s">
        <v>84</v>
      </c>
      <c r="D40" s="4"/>
      <c r="E40" s="43">
        <v>88360</v>
      </c>
    </row>
    <row r="41" spans="2:5" ht="31.5" customHeight="1">
      <c r="B41" s="6" t="s">
        <v>85</v>
      </c>
      <c r="C41" s="9" t="s">
        <v>86</v>
      </c>
      <c r="D41" s="6">
        <v>204</v>
      </c>
      <c r="E41" s="43">
        <v>51145</v>
      </c>
    </row>
    <row r="42" spans="2:5" ht="29.25" customHeight="1">
      <c r="B42" s="18" t="s">
        <v>41</v>
      </c>
      <c r="C42" s="20" t="s">
        <v>18</v>
      </c>
      <c r="D42" s="18" t="e">
        <f>#REF!+D44+#REF!</f>
        <v>#REF!</v>
      </c>
      <c r="E42" s="19">
        <f>E44+E43</f>
        <v>149870.52</v>
      </c>
    </row>
    <row r="43" spans="2:5" ht="96.75" customHeight="1">
      <c r="B43" s="31" t="s">
        <v>69</v>
      </c>
      <c r="C43" s="32" t="s">
        <v>70</v>
      </c>
      <c r="D43" s="31"/>
      <c r="E43" s="37">
        <v>47712.02</v>
      </c>
    </row>
    <row r="44" spans="2:5" ht="48.75" customHeight="1">
      <c r="B44" s="38" t="s">
        <v>56</v>
      </c>
      <c r="C44" s="32" t="s">
        <v>51</v>
      </c>
      <c r="D44" s="31">
        <v>510</v>
      </c>
      <c r="E44" s="37">
        <v>102158.5</v>
      </c>
    </row>
    <row r="45" spans="2:5" ht="19.5" customHeight="1">
      <c r="B45" s="18" t="s">
        <v>48</v>
      </c>
      <c r="C45" s="20" t="s">
        <v>49</v>
      </c>
      <c r="D45" s="18" t="e">
        <f>#REF!</f>
        <v>#REF!</v>
      </c>
      <c r="E45" s="19">
        <f>E47+E48+E46</f>
        <v>34929.7</v>
      </c>
    </row>
    <row r="46" spans="2:5" ht="50.25" customHeight="1">
      <c r="B46" s="31" t="s">
        <v>87</v>
      </c>
      <c r="C46" s="32" t="s">
        <v>88</v>
      </c>
      <c r="D46" s="31"/>
      <c r="E46" s="37">
        <v>10429.7</v>
      </c>
    </row>
    <row r="47" spans="2:5" ht="48" customHeight="1">
      <c r="B47" s="6" t="s">
        <v>89</v>
      </c>
      <c r="C47" s="39" t="s">
        <v>90</v>
      </c>
      <c r="D47" s="6"/>
      <c r="E47" s="42">
        <v>6000</v>
      </c>
    </row>
    <row r="48" spans="2:5" ht="51.75" customHeight="1">
      <c r="B48" s="6" t="s">
        <v>91</v>
      </c>
      <c r="C48" s="40" t="s">
        <v>92</v>
      </c>
      <c r="D48" s="6"/>
      <c r="E48" s="42">
        <v>18500</v>
      </c>
    </row>
    <row r="49" spans="2:5" ht="24" customHeight="1">
      <c r="B49" s="18" t="s">
        <v>42</v>
      </c>
      <c r="C49" s="20" t="s">
        <v>19</v>
      </c>
      <c r="D49" s="18" t="e">
        <f>D50+#REF!+D52+#REF!+#REF!</f>
        <v>#REF!</v>
      </c>
      <c r="E49" s="41">
        <f>E50+E51+E55+E57</f>
        <v>1127549.8599999999</v>
      </c>
    </row>
    <row r="50" spans="2:5" ht="18.75" customHeight="1">
      <c r="B50" s="6" t="s">
        <v>43</v>
      </c>
      <c r="C50" s="10" t="s">
        <v>93</v>
      </c>
      <c r="D50" s="6">
        <v>1534</v>
      </c>
      <c r="E50" s="42">
        <v>394000</v>
      </c>
    </row>
    <row r="51" spans="2:5" ht="33" customHeight="1">
      <c r="B51" s="4" t="s">
        <v>94</v>
      </c>
      <c r="C51" s="8" t="s">
        <v>95</v>
      </c>
      <c r="D51" s="4"/>
      <c r="E51" s="44">
        <f>E52</f>
        <v>483000</v>
      </c>
    </row>
    <row r="52" spans="2:5" ht="16.5" customHeight="1">
      <c r="B52" s="11" t="s">
        <v>96</v>
      </c>
      <c r="C52" s="12" t="s">
        <v>97</v>
      </c>
      <c r="D52" s="11"/>
      <c r="E52" s="45">
        <f>E53+E54</f>
        <v>483000</v>
      </c>
    </row>
    <row r="53" spans="2:5" ht="62.25" customHeight="1">
      <c r="B53" s="6" t="s">
        <v>98</v>
      </c>
      <c r="C53" s="9" t="s">
        <v>99</v>
      </c>
      <c r="D53" s="13">
        <v>153</v>
      </c>
      <c r="E53" s="42">
        <v>40000</v>
      </c>
    </row>
    <row r="54" spans="2:5" ht="64.5" customHeight="1">
      <c r="B54" s="6" t="s">
        <v>100</v>
      </c>
      <c r="C54" s="14" t="s">
        <v>101</v>
      </c>
      <c r="D54" s="13"/>
      <c r="E54" s="42">
        <v>443000</v>
      </c>
    </row>
    <row r="55" spans="2:5" ht="30" customHeight="1">
      <c r="B55" s="4" t="s">
        <v>102</v>
      </c>
      <c r="C55" s="8" t="s">
        <v>103</v>
      </c>
      <c r="D55" s="15"/>
      <c r="E55" s="44">
        <f>E56</f>
        <v>36900</v>
      </c>
    </row>
    <row r="56" spans="2:5" ht="31.5" customHeight="1">
      <c r="B56" s="6" t="s">
        <v>44</v>
      </c>
      <c r="C56" s="9" t="s">
        <v>20</v>
      </c>
      <c r="D56" s="6">
        <v>228</v>
      </c>
      <c r="E56" s="42">
        <v>36900</v>
      </c>
    </row>
    <row r="57" spans="2:5" ht="16.5" customHeight="1">
      <c r="B57" s="4" t="s">
        <v>104</v>
      </c>
      <c r="C57" s="8" t="s">
        <v>105</v>
      </c>
      <c r="D57" s="4"/>
      <c r="E57" s="44">
        <f>E58</f>
        <v>213649.86</v>
      </c>
    </row>
    <row r="58" spans="2:5" ht="29.25" customHeight="1">
      <c r="B58" s="6" t="s">
        <v>106</v>
      </c>
      <c r="C58" s="16" t="s">
        <v>107</v>
      </c>
      <c r="D58" s="6"/>
      <c r="E58" s="42">
        <v>213649.86</v>
      </c>
    </row>
    <row r="59" spans="2:5" ht="12.75">
      <c r="B59" s="53"/>
      <c r="C59" s="58" t="s">
        <v>21</v>
      </c>
      <c r="D59" s="53" t="e">
        <f>D49+D9</f>
        <v>#REF!</v>
      </c>
      <c r="E59" s="59">
        <f>E49+E9</f>
        <v>5621233.569999998</v>
      </c>
    </row>
    <row r="60" spans="2:5" ht="12.75">
      <c r="B60" s="53"/>
      <c r="C60" s="58"/>
      <c r="D60" s="53"/>
      <c r="E60" s="59"/>
    </row>
  </sheetData>
  <mergeCells count="21">
    <mergeCell ref="B59:B60"/>
    <mergeCell ref="C59:C60"/>
    <mergeCell ref="D59:D60"/>
    <mergeCell ref="E59:E60"/>
    <mergeCell ref="B29:B30"/>
    <mergeCell ref="C29:C30"/>
    <mergeCell ref="D29:D30"/>
    <mergeCell ref="E29:E30"/>
    <mergeCell ref="B9:B11"/>
    <mergeCell ref="C9:C11"/>
    <mergeCell ref="D9:D11"/>
    <mergeCell ref="E9:E11"/>
    <mergeCell ref="B6:B8"/>
    <mergeCell ref="C6:C8"/>
    <mergeCell ref="D6:D8"/>
    <mergeCell ref="E6:E8"/>
    <mergeCell ref="C1:E1"/>
    <mergeCell ref="C2:E2"/>
    <mergeCell ref="C3:E3"/>
    <mergeCell ref="B5:E5"/>
    <mergeCell ref="B4:E4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2014-04-15T10:33:38Z</cp:lastPrinted>
  <dcterms:created xsi:type="dcterms:W3CDTF">2003-04-01T12:03:41Z</dcterms:created>
  <dcterms:modified xsi:type="dcterms:W3CDTF">2014-04-15T10:33:58Z</dcterms:modified>
  <cp:category/>
  <cp:version/>
  <cp:contentType/>
  <cp:contentStatus/>
</cp:coreProperties>
</file>