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6" sheetId="2" r:id="rId2"/>
  </sheets>
  <definedNames>
    <definedName name="_xlnm.Print_Area" localSheetId="1">'2016'!$A$1:$D$84</definedName>
  </definedNames>
  <calcPr fullCalcOnLoad="1"/>
</workbook>
</file>

<file path=xl/sharedStrings.xml><?xml version="1.0" encoding="utf-8"?>
<sst xmlns="http://schemas.openxmlformats.org/spreadsheetml/2006/main" count="136" uniqueCount="129">
  <si>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</si>
  <si>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</si>
  <si>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</si>
  <si>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</si>
  <si>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</si>
  <si>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Код бюджетной классификации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</si>
  <si>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</si>
  <si>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</si>
  <si>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</si>
  <si>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</si>
  <si>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</si>
  <si>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</si>
  <si>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</si>
  <si>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</si>
  <si>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</si>
  <si>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</si>
  <si>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</si>
  <si>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Субвенции на осуществление первичного воинского учета на территориях, где отсутствуют военные комиссариаты</t>
  </si>
  <si>
    <t xml:space="preserve">Земельный налог </t>
  </si>
  <si>
    <t>Прочие поступления от денежных взысканий ( штрафов) и иных сумм в возмещение ущерба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</si>
  <si>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</si>
  <si>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</si>
  <si>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</si>
  <si>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</si>
  <si>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</si>
  <si>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 xml:space="preserve"> 1 06 06000 00 0000 110</t>
  </si>
  <si>
    <t xml:space="preserve"> 1 08 00000 00 0000 000</t>
  </si>
  <si>
    <t xml:space="preserve"> 1 08 04020 01 0000 110</t>
  </si>
  <si>
    <t xml:space="preserve"> 1 14 00000 00 0000 000 </t>
  </si>
  <si>
    <t xml:space="preserve"> 1 16 90000  00 0000 140</t>
  </si>
  <si>
    <t xml:space="preserve"> 2 00 00000 00 0000 000</t>
  </si>
  <si>
    <t>1 11 00000 00 0000 000</t>
  </si>
  <si>
    <t>1 16 00000 00 0000 000</t>
  </si>
  <si>
    <t>Штрафы, санкции, возмещение ущерба</t>
  </si>
  <si>
    <t>1 06 01000 00 0000 110</t>
  </si>
  <si>
    <t xml:space="preserve">Приложение № 1 </t>
  </si>
  <si>
    <t>администратора поступлений</t>
  </si>
  <si>
    <t>доходов бюджета поселка</t>
  </si>
  <si>
    <t>Наименование показателя</t>
  </si>
  <si>
    <t>Кассовое исполнение</t>
  </si>
  <si>
    <t>ДОХОДЫ - ВСЕГО</t>
  </si>
  <si>
    <t>в том числе:</t>
  </si>
  <si>
    <t>НАЛОГОВЫЕ И НЕНАЛОГОВЫЕ ДОХОДЫ</t>
  </si>
  <si>
    <t>БЕЗВОЗМЕЗДНЫЕ ПОСТУПЛЕНИЯ</t>
  </si>
  <si>
    <t xml:space="preserve"> 1 00 00000 00 0000 000 </t>
  </si>
  <si>
    <t>Администрация поселка Ставрово</t>
  </si>
  <si>
    <t>Департамент финансов, бюджетной и налоговой политики администрации Владимирской области</t>
  </si>
  <si>
    <t>Департамент по культуре администрации Владимирской области</t>
  </si>
  <si>
    <t xml:space="preserve">Прочие межбюджетные трансферты, передаваемые бюджетам поселения </t>
  </si>
  <si>
    <t>1 01 02030 01 0000 110</t>
  </si>
  <si>
    <t xml:space="preserve">  1 01 02010 01 0000 110</t>
  </si>
  <si>
    <t xml:space="preserve"> 1 01 02020 01 0000 110</t>
  </si>
  <si>
    <t>Межрайонная ИФНС №12 по Владимирской области</t>
  </si>
  <si>
    <t>Доходы от оказания платных услуг (работ) и компенсации затрат государтства</t>
  </si>
  <si>
    <t>1 13 00000 00 0000 000</t>
  </si>
  <si>
    <t>Администрация Собинского района Владимирской области</t>
  </si>
  <si>
    <t>Государственная инспекция административно-технического надзора администрации Владимирской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</si>
  <si>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</si>
  <si>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</si>
  <si>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</si>
  <si>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(тыс.руб.)</t>
  </si>
  <si>
    <t xml:space="preserve"> 1 03 00000 00 0000 000</t>
  </si>
  <si>
    <t>Налоги на товары (услуги),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</si>
  <si>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</si>
  <si>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</si>
  <si>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</si>
  <si>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</si>
  <si>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</si>
  <si>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</si>
  <si>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</si>
  <si>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</si>
  <si>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Управление федерального казначейства по Владимирской области</t>
  </si>
  <si>
    <t xml:space="preserve">Субсидии бюджетам муниципальных образрований на предоставление мер социальной поддержки по оплате  за содержание и ремонт жилья, услуг теплоснабжения (отопления)и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</si>
  <si>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</si>
  <si>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Контрольно-ревизионная инспекция админисрации Владимирской области</t>
  </si>
  <si>
    <t xml:space="preserve"> 1 06 01030 13 0000 110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</si>
  <si>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</si>
  <si>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</si>
  <si>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</si>
  <si>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1 06 06033 13 0000 110</t>
  </si>
  <si>
    <t> 1 06 06043 13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</si>
  <si>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</si>
  <si>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1 16 33050 13 0000 140</t>
  </si>
  <si>
    <t>Денежные 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</si>
  <si>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1 16 51040 02 0000 140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</si>
  <si>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</si>
  <si>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1 16 90050  13 0000 140</t>
  </si>
  <si>
    <t xml:space="preserve"> 1 11 05013 13 0000 120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</si>
  <si>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</si>
  <si>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 xml:space="preserve"> 1 11 05035 13 0000 120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</si>
  <si>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 и автономных учреждений , а также имущества муниципальных унитарных предприятий , в том числе казенных)</t>
  </si>
  <si>
    <t xml:space="preserve"> 1 11 09045 13 0000 120</t>
  </si>
  <si>
    <t>Прочие доходы от оказания платных услуг (работ) получателями средств бюджетов городских поселений</t>
  </si>
  <si>
    <t>1 13 01995 13 0000 130</t>
  </si>
  <si>
    <t>Доходы, поступающие в порядке возмещения расходов, понесенных в связи с эксплуатацией  имущества городских поселений</t>
  </si>
  <si>
    <t>1 13 02065 13 0000 130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</si>
  <si>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</si>
  <si>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</si>
  <si>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</si>
  <si>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1 14 06313 13 0000 430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</si>
  <si>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</si>
  <si>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1 16 21050  13 0000 140</t>
  </si>
  <si>
    <t>1 17 00000 00 0000 000</t>
  </si>
  <si>
    <t>80311705050130000180</t>
  </si>
  <si>
    <t>80311701050130000180</t>
  </si>
  <si>
    <t xml:space="preserve"> Прочие неналоговые доходы </t>
  </si>
  <si>
    <t xml:space="preserve"> Невыясненные поступления, зачисляемые в бюджеты городских поселений</t>
  </si>
  <si>
    <t xml:space="preserve"> Прочие неналоговые доходы бюджетов городских поселений</t>
  </si>
  <si>
    <t xml:space="preserve"> 2 02 03015 13 0000 151</t>
  </si>
  <si>
    <t>2 02 04999 13 0000 151</t>
  </si>
  <si>
    <t xml:space="preserve">  2 02 02999 13 7023 151</t>
  </si>
  <si>
    <t>2 02 02999 13 7039 151</t>
  </si>
  <si>
    <t>Прочие безвозмездные поступления</t>
  </si>
  <si>
    <t>Прочие безвозмездные поступления в бюджеты городских поселений</t>
  </si>
  <si>
    <t>2 07 05030 13 0000 180</t>
  </si>
  <si>
    <t>2 07 00000 00 0000 000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</si>
  <si>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</si>
  <si>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>Департамент транспорта и дорожного хозяйства администрации Владимирской области</t>
  </si>
  <si>
    <t>Доходы бюджета поселка Ставрово за 2016 год по кодам классификации доходов бюджетов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</si>
  <si>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</si>
  <si>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бюджетных и автономных учреждений)</t>
  </si>
  <si>
    <t>Субсидии на осуществление дорожной деятельности в отношении автомобильных дорог общего пользования местного значения</t>
  </si>
  <si>
    <t>2 02 02999 13 7246 151</t>
  </si>
  <si>
    <t>Департамент строительства и аритектуры администрации Владимирской области</t>
  </si>
  <si>
    <t>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</t>
  </si>
  <si>
    <t>2 02 02999 13 7008 151</t>
  </si>
  <si>
    <t xml:space="preserve">Администрация Собинского района </t>
  </si>
  <si>
    <t xml:space="preserve">к решению Совета народных депутатов </t>
  </si>
  <si>
    <t xml:space="preserve"> от 28.06.2017 № 6/28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</si>
</sst>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_р_."/>
    <numFmt numFmtId="175" formatCode="#,##0.00000&quot;р.&quot;"/>
  </numFmts>
  <fonts count="1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Arial Cyr"/>
      <family val="0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horizontal="left" wrapText="1" indent="2"/>
      <protection/>
    </xf>
    <xf numFmtId="49" fontId="1" fillId="0" borderId="2">
      <alignment horizont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" vertical="top" wrapText="1"/>
    </xf>
    <xf numFmtId="174" fontId="3" fillId="0" borderId="3" xfId="0" applyNumberFormat="1" applyFont="1" applyFill="1" applyBorder="1" applyAlignment="1">
      <alignment horizontal="center" vertical="justify" wrapText="1"/>
    </xf>
    <xf numFmtId="0" fontId="5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174" fontId="5" fillId="0" borderId="3" xfId="0" applyNumberFormat="1" applyFont="1" applyFill="1" applyBorder="1" applyAlignment="1">
      <alignment horizontal="center" vertical="justify" wrapText="1"/>
    </xf>
    <xf numFmtId="0" fontId="5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left" wrapText="1"/>
    </xf>
    <xf numFmtId="0" fontId="3" fillId="0" borderId="3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/>
    </xf>
    <xf numFmtId="0" fontId="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74" fontId="11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74" fontId="0" fillId="0" borderId="3" xfId="0" applyNumberForma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174" fontId="12" fillId="0" borderId="3" xfId="0" applyNumberFormat="1" applyFont="1" applyFill="1" applyBorder="1" applyAlignment="1">
      <alignment horizontal="center" vertical="justify" wrapText="1"/>
    </xf>
    <xf numFmtId="0" fontId="3" fillId="0" borderId="3" xfId="0" applyNumberFormat="1" applyFont="1" applyFill="1" applyBorder="1" applyAlignment="1" applyProtection="1">
      <alignment wrapText="1"/>
      <protection/>
    </xf>
    <xf numFmtId="0" fontId="0" fillId="0" borderId="3" xfId="0" applyBorder="1" applyAlignment="1">
      <alignment/>
    </xf>
    <xf numFmtId="0" fontId="9" fillId="0" borderId="3" xfId="0" applyFont="1" applyBorder="1" applyAlignment="1">
      <alignment horizontal="justify" vertical="top" wrapText="1"/>
    </xf>
    <xf numFmtId="169" fontId="3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69" fontId="4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center" vertical="justify" shrinkToFit="1"/>
    </xf>
    <xf numFmtId="0" fontId="5" fillId="0" borderId="3" xfId="0" applyFont="1" applyFill="1" applyBorder="1" applyAlignment="1">
      <alignment horizontal="center" vertical="top" wrapText="1"/>
    </xf>
    <xf numFmtId="174" fontId="5" fillId="0" borderId="3" xfId="0" applyNumberFormat="1" applyFont="1" applyFill="1" applyBorder="1" applyAlignment="1">
      <alignment horizontal="center" vertical="top" wrapText="1"/>
    </xf>
    <xf numFmtId="169" fontId="5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49" fontId="16" fillId="0" borderId="3" xfId="0" applyNumberFormat="1" applyFont="1" applyFill="1" applyBorder="1" applyAlignment="1" applyProtection="1">
      <alignment horizontal="center"/>
      <protection/>
    </xf>
    <xf numFmtId="49" fontId="5" fillId="0" borderId="3" xfId="0" applyNumberFormat="1" applyFont="1" applyFill="1" applyBorder="1" applyAlignment="1" applyProtection="1">
      <alignment horizontal="center" vertical="justify"/>
      <protection/>
    </xf>
    <xf numFmtId="174" fontId="3" fillId="0" borderId="3" xfId="0" applyNumberFormat="1" applyFont="1" applyFill="1" applyBorder="1" applyAlignment="1">
      <alignment horizontal="center" vertical="top" wrapText="1"/>
    </xf>
    <xf numFmtId="174" fontId="4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169" fontId="6" fillId="0" borderId="3" xfId="0" applyNumberFormat="1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3" xfId="0" applyNumberFormat="1" applyFont="1" applyBorder="1" applyAlignment="1">
      <alignment wrapText="1"/>
    </xf>
    <xf numFmtId="0" fontId="5" fillId="0" borderId="3" xfId="0" applyFont="1" applyFill="1" applyBorder="1" applyAlignment="1">
      <alignment horizontal="justify" vertical="top" wrapText="1"/>
    </xf>
    <xf numFmtId="0" fontId="17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/>
    </xf>
    <xf numFmtId="0" fontId="8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top" wrapText="1"/>
    </xf>
    <xf numFmtId="49" fontId="5" fillId="0" borderId="6" xfId="16" applyNumberFormat="1" applyFont="1" applyBorder="1" applyAlignment="1" applyProtection="1">
      <alignment horizontal="center" vertical="justify"/>
      <protection/>
    </xf>
    <xf numFmtId="0" fontId="6" fillId="0" borderId="5" xfId="0" applyFont="1" applyBorder="1" applyAlignment="1">
      <alignment horizontal="center" vertical="top" wrapText="1"/>
    </xf>
    <xf numFmtId="0" fontId="3" fillId="0" borderId="3" xfId="15" applyNumberFormat="1" applyFont="1" applyBorder="1" applyAlignment="1" applyProtection="1">
      <alignment vertical="justify" wrapText="1"/>
      <protection/>
    </xf>
    <xf numFmtId="0" fontId="5" fillId="0" borderId="3" xfId="15" applyNumberFormat="1" applyFont="1" applyBorder="1" applyAlignment="1" applyProtection="1">
      <alignment vertical="justify"/>
      <protection/>
    </xf>
    <xf numFmtId="0" fontId="5" fillId="0" borderId="3" xfId="15" applyNumberFormat="1" applyFont="1" applyBorder="1" applyAlignment="1" applyProtection="1">
      <alignment vertical="justify" wrapText="1"/>
      <protection/>
    </xf>
    <xf numFmtId="0" fontId="5" fillId="0" borderId="7" xfId="0" applyFont="1" applyBorder="1" applyAlignment="1">
      <alignment horizontal="center" vertical="top" wrapText="1"/>
    </xf>
    <xf numFmtId="0" fontId="6" fillId="0" borderId="3" xfId="0" applyNumberFormat="1" applyFont="1" applyFill="1" applyBorder="1" applyAlignment="1" applyProtection="1">
      <alignment wrapText="1"/>
      <protection/>
    </xf>
    <xf numFmtId="169" fontId="6" fillId="0" borderId="3" xfId="0" applyNumberFormat="1" applyFont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18" fillId="0" borderId="3" xfId="0" applyFont="1" applyBorder="1" applyAlignment="1">
      <alignment wrapText="1"/>
    </xf>
    <xf numFmtId="0" fontId="18" fillId="0" borderId="3" xfId="0" applyNumberFormat="1" applyFont="1" applyBorder="1" applyAlignment="1">
      <alignment horizontal="center" vertical="justify"/>
    </xf>
    <xf numFmtId="0" fontId="6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justify"/>
    </xf>
    <xf numFmtId="169" fontId="9" fillId="0" borderId="3" xfId="0" applyNumberFormat="1" applyFont="1" applyBorder="1" applyAlignment="1">
      <alignment horizontal="center" vertical="justify"/>
    </xf>
    <xf numFmtId="169" fontId="6" fillId="0" borderId="3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169" fontId="3" fillId="0" borderId="3" xfId="0" applyNumberFormat="1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0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/>
    </xf>
    <xf numFmtId="0" fontId="5" fillId="0" borderId="3" xfId="0" applyFont="1" applyBorder="1" applyAlignment="1">
      <alignment vertical="top" wrapText="1"/>
    </xf>
    <xf numFmtId="174" fontId="5" fillId="0" borderId="3" xfId="0" applyNumberFormat="1" applyFont="1" applyFill="1" applyBorder="1" applyAlignment="1">
      <alignment horizontal="center" vertical="top" wrapText="1"/>
    </xf>
  </cellXfs>
  <cellStyles count="8">
    <cellStyle name="Normal" xfId="0"/>
    <cellStyle name="xl32" xfId="15"/>
    <cellStyle name="xl45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72" t="s">
        <v>4</v>
      </c>
      <c r="C6" s="72"/>
      <c r="D6" s="72"/>
      <c r="E6" s="72"/>
      <c r="F6" s="72"/>
      <c r="G6" s="72"/>
      <c r="H6" s="72"/>
      <c r="I6" s="72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62.625" style="0" customWidth="1"/>
    <col min="2" max="2" width="10.625" style="0" customWidth="1"/>
    <col min="3" max="3" width="28.875" style="0" customWidth="1"/>
    <col min="4" max="4" width="17.75390625" style="0" customWidth="1"/>
  </cols>
  <sheetData>
    <row r="1" spans="1:4" ht="12.75">
      <c r="A1" s="3"/>
      <c r="B1" s="3"/>
      <c r="C1" s="3"/>
      <c r="D1" s="3" t="s">
        <v>35</v>
      </c>
    </row>
    <row r="2" spans="1:4" ht="12.75">
      <c r="A2" s="3"/>
      <c r="B2" s="3"/>
      <c r="C2" s="3"/>
      <c r="D2" s="3" t="s">
        <v>127</v>
      </c>
    </row>
    <row r="3" spans="1:4" ht="12.75">
      <c r="A3" s="3"/>
      <c r="B3" s="3"/>
      <c r="C3" s="3"/>
      <c r="D3" s="3" t="s">
        <v>128</v>
      </c>
    </row>
    <row r="4" spans="1:4" ht="12.75" customHeight="1" hidden="1">
      <c r="A4" s="84"/>
      <c r="B4" s="84"/>
      <c r="C4" s="84"/>
      <c r="D4" s="84"/>
    </row>
    <row r="5" spans="1:4" ht="0.75" customHeight="1" hidden="1">
      <c r="A5" s="84"/>
      <c r="B5" s="84"/>
      <c r="C5" s="84"/>
      <c r="D5" s="84"/>
    </row>
    <row r="6" spans="1:4" ht="23.25" customHeight="1">
      <c r="A6" s="84"/>
      <c r="B6" s="84"/>
      <c r="C6" s="84"/>
      <c r="D6" s="84"/>
    </row>
    <row r="7" spans="1:4" ht="23.25" customHeight="1">
      <c r="A7" s="86" t="s">
        <v>118</v>
      </c>
      <c r="B7" s="86"/>
      <c r="C7" s="86"/>
      <c r="D7" s="86"/>
    </row>
    <row r="8" spans="1:4" ht="15.75">
      <c r="A8" s="81" t="s">
        <v>60</v>
      </c>
      <c r="B8" s="81"/>
      <c r="C8" s="81"/>
      <c r="D8" s="81"/>
    </row>
    <row r="9" spans="1:4" ht="20.25" customHeight="1">
      <c r="A9" s="82" t="s">
        <v>38</v>
      </c>
      <c r="B9" s="85" t="s">
        <v>5</v>
      </c>
      <c r="C9" s="80"/>
      <c r="D9" s="82" t="s">
        <v>39</v>
      </c>
    </row>
    <row r="10" spans="1:4" ht="0.75" customHeight="1">
      <c r="A10" s="83"/>
      <c r="B10" s="15"/>
      <c r="C10" s="15"/>
      <c r="D10" s="83"/>
    </row>
    <row r="11" spans="1:4" ht="3" customHeight="1" hidden="1">
      <c r="A11" s="83"/>
      <c r="B11" s="15"/>
      <c r="C11" s="15"/>
      <c r="D11" s="83"/>
    </row>
    <row r="12" spans="1:4" ht="60.75" customHeight="1">
      <c r="A12" s="83"/>
      <c r="B12" s="15" t="s">
        <v>36</v>
      </c>
      <c r="C12" s="15" t="s">
        <v>37</v>
      </c>
      <c r="D12" s="83"/>
    </row>
    <row r="13" spans="1:4" ht="15.75" customHeight="1">
      <c r="A13" s="16">
        <v>1</v>
      </c>
      <c r="B13" s="15">
        <v>2</v>
      </c>
      <c r="C13" s="15">
        <v>3</v>
      </c>
      <c r="D13" s="16">
        <v>4</v>
      </c>
    </row>
    <row r="14" spans="1:4" ht="24.75" customHeight="1">
      <c r="A14" s="17" t="s">
        <v>40</v>
      </c>
      <c r="B14" s="5"/>
      <c r="C14" s="5"/>
      <c r="D14" s="18">
        <f>D16+D17</f>
        <v>40247.37002</v>
      </c>
    </row>
    <row r="15" spans="1:4" ht="18.75" customHeight="1">
      <c r="A15" s="19" t="s">
        <v>41</v>
      </c>
      <c r="B15" s="15"/>
      <c r="C15" s="15"/>
      <c r="D15" s="20"/>
    </row>
    <row r="16" spans="1:4" ht="23.25" customHeight="1">
      <c r="A16" s="21" t="s">
        <v>42</v>
      </c>
      <c r="B16" s="15"/>
      <c r="C16" s="5" t="s">
        <v>44</v>
      </c>
      <c r="D16" s="22">
        <f>D18+D24+D41+D44+D47+D50</f>
        <v>27594.499020000003</v>
      </c>
    </row>
    <row r="17" spans="1:4" ht="23.25" customHeight="1">
      <c r="A17" s="21" t="s">
        <v>43</v>
      </c>
      <c r="B17" s="15"/>
      <c r="C17" s="5" t="s">
        <v>30</v>
      </c>
      <c r="D17" s="22">
        <f>D71</f>
        <v>12652.871000000001</v>
      </c>
    </row>
    <row r="18" spans="1:4" ht="28.5" customHeight="1">
      <c r="A18" s="23" t="s">
        <v>71</v>
      </c>
      <c r="B18" s="5">
        <v>100</v>
      </c>
      <c r="C18" s="24"/>
      <c r="D18" s="6">
        <f>D19</f>
        <v>1180.46724</v>
      </c>
    </row>
    <row r="19" spans="1:4" ht="34.5" customHeight="1">
      <c r="A19" s="12" t="s">
        <v>62</v>
      </c>
      <c r="B19" s="5">
        <v>100</v>
      </c>
      <c r="C19" s="5" t="s">
        <v>61</v>
      </c>
      <c r="D19" s="6">
        <f>D20+D21+D22+D23</f>
        <v>1180.46724</v>
      </c>
    </row>
    <row r="20" spans="1:4" ht="75" customHeight="1">
      <c r="A20" s="7" t="s">
        <v>63</v>
      </c>
      <c r="B20" s="8">
        <v>100</v>
      </c>
      <c r="C20" s="8" t="s">
        <v>64</v>
      </c>
      <c r="D20" s="9">
        <v>403.55355</v>
      </c>
    </row>
    <row r="21" spans="1:4" ht="89.25" customHeight="1">
      <c r="A21" s="7" t="s">
        <v>65</v>
      </c>
      <c r="B21" s="8">
        <v>100</v>
      </c>
      <c r="C21" s="8" t="s">
        <v>68</v>
      </c>
      <c r="D21" s="9">
        <v>6.16017</v>
      </c>
    </row>
    <row r="22" spans="1:4" ht="75" customHeight="1">
      <c r="A22" s="7" t="s">
        <v>66</v>
      </c>
      <c r="B22" s="8">
        <v>100</v>
      </c>
      <c r="C22" s="8" t="s">
        <v>69</v>
      </c>
      <c r="D22" s="9">
        <v>830.5253</v>
      </c>
    </row>
    <row r="23" spans="1:4" ht="75" customHeight="1">
      <c r="A23" s="7" t="s">
        <v>67</v>
      </c>
      <c r="B23" s="8">
        <v>100</v>
      </c>
      <c r="C23" s="8" t="s">
        <v>70</v>
      </c>
      <c r="D23" s="9">
        <v>-59.77178</v>
      </c>
    </row>
    <row r="24" spans="1:4" ht="21.75" customHeight="1">
      <c r="A24" s="75" t="s">
        <v>52</v>
      </c>
      <c r="B24" s="77">
        <v>182</v>
      </c>
      <c r="C24" s="77"/>
      <c r="D24" s="76">
        <f>D27+D32+D34</f>
        <v>20023.64773</v>
      </c>
    </row>
    <row r="25" spans="1:4" ht="0.75" customHeight="1">
      <c r="A25" s="75"/>
      <c r="B25" s="78"/>
      <c r="C25" s="77"/>
      <c r="D25" s="76"/>
    </row>
    <row r="26" spans="1:4" ht="0.75" customHeight="1">
      <c r="A26" s="75"/>
      <c r="B26" s="78"/>
      <c r="C26" s="77"/>
      <c r="D26" s="76"/>
    </row>
    <row r="27" spans="1:4" ht="21.75" customHeight="1">
      <c r="A27" s="12" t="s">
        <v>6</v>
      </c>
      <c r="B27" s="15">
        <v>182</v>
      </c>
      <c r="C27" s="5" t="s">
        <v>20</v>
      </c>
      <c r="D27" s="27">
        <f>D28</f>
        <v>7345.451940000001</v>
      </c>
    </row>
    <row r="28" spans="1:8" ht="22.5" customHeight="1">
      <c r="A28" s="28" t="s">
        <v>7</v>
      </c>
      <c r="B28" s="15">
        <v>182</v>
      </c>
      <c r="C28" s="15" t="s">
        <v>21</v>
      </c>
      <c r="D28" s="29">
        <f>D29+D30+D31</f>
        <v>7345.451940000001</v>
      </c>
      <c r="E28" s="4"/>
      <c r="F28" s="4"/>
      <c r="G28" s="4"/>
      <c r="H28" s="4"/>
    </row>
    <row r="29" spans="1:4" ht="79.5" customHeight="1">
      <c r="A29" s="30" t="s">
        <v>57</v>
      </c>
      <c r="B29" s="8">
        <v>182</v>
      </c>
      <c r="C29" s="31" t="s">
        <v>50</v>
      </c>
      <c r="D29" s="32">
        <v>7177.82887</v>
      </c>
    </row>
    <row r="30" spans="1:4" ht="108.75" customHeight="1">
      <c r="A30" s="30" t="s">
        <v>59</v>
      </c>
      <c r="B30" s="8">
        <v>182</v>
      </c>
      <c r="C30" s="8" t="s">
        <v>51</v>
      </c>
      <c r="D30" s="32">
        <v>60.70581</v>
      </c>
    </row>
    <row r="31" spans="1:4" ht="51" customHeight="1">
      <c r="A31" s="30" t="s">
        <v>58</v>
      </c>
      <c r="B31" s="8">
        <v>182</v>
      </c>
      <c r="C31" s="8" t="s">
        <v>49</v>
      </c>
      <c r="D31" s="33">
        <v>106.91726</v>
      </c>
    </row>
    <row r="32" spans="1:4" ht="19.5" customHeight="1">
      <c r="A32" s="12" t="s">
        <v>8</v>
      </c>
      <c r="B32" s="8">
        <v>182</v>
      </c>
      <c r="C32" s="5" t="s">
        <v>22</v>
      </c>
      <c r="D32" s="26">
        <f>D33</f>
        <v>15.42705</v>
      </c>
    </row>
    <row r="33" spans="1:4" ht="17.25" customHeight="1">
      <c r="A33" s="10" t="s">
        <v>9</v>
      </c>
      <c r="B33" s="8">
        <v>182</v>
      </c>
      <c r="C33" s="8" t="s">
        <v>23</v>
      </c>
      <c r="D33" s="34">
        <v>15.42705</v>
      </c>
    </row>
    <row r="34" spans="1:4" ht="17.25" customHeight="1">
      <c r="A34" s="12" t="s">
        <v>10</v>
      </c>
      <c r="B34" s="8">
        <v>182</v>
      </c>
      <c r="C34" s="5" t="s">
        <v>24</v>
      </c>
      <c r="D34" s="27">
        <f>D35+D37</f>
        <v>12662.76874</v>
      </c>
    </row>
    <row r="35" spans="1:4" ht="15.75" customHeight="1">
      <c r="A35" s="28" t="s">
        <v>11</v>
      </c>
      <c r="B35" s="8">
        <v>182</v>
      </c>
      <c r="C35" s="15" t="s">
        <v>34</v>
      </c>
      <c r="D35" s="35">
        <f>D36</f>
        <v>418.37954</v>
      </c>
    </row>
    <row r="36" spans="1:4" ht="44.25" customHeight="1">
      <c r="A36" s="46" t="s">
        <v>76</v>
      </c>
      <c r="B36" s="8">
        <v>182</v>
      </c>
      <c r="C36" s="8" t="s">
        <v>75</v>
      </c>
      <c r="D36" s="32">
        <v>418.37954</v>
      </c>
    </row>
    <row r="37" spans="1:4" ht="21.75" customHeight="1">
      <c r="A37" s="28" t="s">
        <v>18</v>
      </c>
      <c r="B37" s="8">
        <v>182</v>
      </c>
      <c r="C37" s="15" t="s">
        <v>25</v>
      </c>
      <c r="D37" s="35">
        <f>D38+D39</f>
        <v>12244.3892</v>
      </c>
    </row>
    <row r="38" spans="1:4" ht="30" customHeight="1">
      <c r="A38" s="30" t="s">
        <v>77</v>
      </c>
      <c r="B38" s="8">
        <v>182</v>
      </c>
      <c r="C38" s="32" t="s">
        <v>79</v>
      </c>
      <c r="D38" s="32">
        <v>10655.0828</v>
      </c>
    </row>
    <row r="39" spans="1:4" ht="12.75" customHeight="1">
      <c r="A39" s="73" t="s">
        <v>78</v>
      </c>
      <c r="B39" s="79">
        <v>182</v>
      </c>
      <c r="C39" s="79" t="s">
        <v>80</v>
      </c>
      <c r="D39" s="74">
        <v>1589.3064</v>
      </c>
    </row>
    <row r="40" spans="1:4" ht="21" customHeight="1">
      <c r="A40" s="73"/>
      <c r="B40" s="80"/>
      <c r="C40" s="79"/>
      <c r="D40" s="74"/>
    </row>
    <row r="41" spans="1:4" ht="36" customHeight="1">
      <c r="A41" s="36" t="s">
        <v>74</v>
      </c>
      <c r="B41" s="5">
        <v>593</v>
      </c>
      <c r="C41" s="37"/>
      <c r="D41" s="26">
        <f>D42</f>
        <v>5</v>
      </c>
    </row>
    <row r="42" spans="1:4" ht="17.25" customHeight="1">
      <c r="A42" s="12" t="s">
        <v>33</v>
      </c>
      <c r="B42" s="5">
        <v>593</v>
      </c>
      <c r="C42" s="5" t="s">
        <v>32</v>
      </c>
      <c r="D42" s="34">
        <f>D43</f>
        <v>5</v>
      </c>
    </row>
    <row r="43" spans="1:4" ht="76.5" customHeight="1">
      <c r="A43" s="47" t="s">
        <v>81</v>
      </c>
      <c r="B43" s="8">
        <v>593</v>
      </c>
      <c r="C43" s="8" t="s">
        <v>82</v>
      </c>
      <c r="D43" s="34">
        <v>5</v>
      </c>
    </row>
    <row r="44" spans="1:4" ht="30.75" customHeight="1">
      <c r="A44" s="36" t="s">
        <v>56</v>
      </c>
      <c r="B44" s="5">
        <v>599</v>
      </c>
      <c r="C44" s="37"/>
      <c r="D44" s="26">
        <f>D45</f>
        <v>15.8</v>
      </c>
    </row>
    <row r="45" spans="1:4" ht="17.25" customHeight="1">
      <c r="A45" s="12" t="s">
        <v>33</v>
      </c>
      <c r="B45" s="5">
        <v>599</v>
      </c>
      <c r="C45" s="5" t="s">
        <v>32</v>
      </c>
      <c r="D45" s="34">
        <f>D46</f>
        <v>15.8</v>
      </c>
    </row>
    <row r="46" spans="1:4" ht="59.25" customHeight="1">
      <c r="A46" s="30" t="s">
        <v>83</v>
      </c>
      <c r="B46" s="8">
        <v>599</v>
      </c>
      <c r="C46" s="8" t="s">
        <v>84</v>
      </c>
      <c r="D46" s="34">
        <v>15.8</v>
      </c>
    </row>
    <row r="47" spans="1:4" ht="18" customHeight="1">
      <c r="A47" s="23" t="s">
        <v>55</v>
      </c>
      <c r="B47" s="5">
        <v>703</v>
      </c>
      <c r="C47" s="38"/>
      <c r="D47" s="26">
        <f>D48</f>
        <v>19.3</v>
      </c>
    </row>
    <row r="48" spans="1:4" ht="21" customHeight="1">
      <c r="A48" s="12" t="s">
        <v>33</v>
      </c>
      <c r="B48" s="5">
        <v>703</v>
      </c>
      <c r="C48" s="5" t="s">
        <v>32</v>
      </c>
      <c r="D48" s="26">
        <f>D49</f>
        <v>19.3</v>
      </c>
    </row>
    <row r="49" spans="1:4" ht="49.5" customHeight="1">
      <c r="A49" s="48" t="s">
        <v>85</v>
      </c>
      <c r="B49" s="8">
        <v>703</v>
      </c>
      <c r="C49" s="8" t="s">
        <v>86</v>
      </c>
      <c r="D49" s="34">
        <v>19.3</v>
      </c>
    </row>
    <row r="50" spans="1:4" ht="19.5" customHeight="1">
      <c r="A50" s="12" t="s">
        <v>45</v>
      </c>
      <c r="B50" s="5">
        <v>803</v>
      </c>
      <c r="C50" s="8"/>
      <c r="D50" s="26">
        <f>D51+D53+D58+D61+D65+D68</f>
        <v>6350.28405</v>
      </c>
    </row>
    <row r="51" spans="1:4" ht="18.75" customHeight="1">
      <c r="A51" s="12" t="s">
        <v>12</v>
      </c>
      <c r="B51" s="5">
        <v>803</v>
      </c>
      <c r="C51" s="5" t="s">
        <v>26</v>
      </c>
      <c r="D51" s="26">
        <f>D52</f>
        <v>44.61</v>
      </c>
    </row>
    <row r="52" spans="1:4" ht="75" customHeight="1">
      <c r="A52" s="10" t="s">
        <v>13</v>
      </c>
      <c r="B52" s="8">
        <v>803</v>
      </c>
      <c r="C52" s="8" t="s">
        <v>27</v>
      </c>
      <c r="D52" s="34">
        <v>44.61</v>
      </c>
    </row>
    <row r="53" spans="1:4" ht="30.75" customHeight="1">
      <c r="A53" s="12" t="s">
        <v>14</v>
      </c>
      <c r="B53" s="5">
        <v>803</v>
      </c>
      <c r="C53" s="5" t="s">
        <v>31</v>
      </c>
      <c r="D53" s="26">
        <f>D54+D56+D57+D55</f>
        <v>3328.34366</v>
      </c>
    </row>
    <row r="54" spans="1:4" ht="76.5" customHeight="1">
      <c r="A54" s="46" t="s">
        <v>116</v>
      </c>
      <c r="B54" s="8">
        <v>803</v>
      </c>
      <c r="C54" s="32" t="s">
        <v>87</v>
      </c>
      <c r="D54" s="34">
        <v>988.21629</v>
      </c>
    </row>
    <row r="55" spans="1:4" ht="76.5" customHeight="1">
      <c r="A55" s="46" t="s">
        <v>120</v>
      </c>
      <c r="B55" s="8">
        <v>803</v>
      </c>
      <c r="C55" s="32" t="s">
        <v>119</v>
      </c>
      <c r="D55" s="34">
        <v>19.85899</v>
      </c>
    </row>
    <row r="56" spans="1:4" ht="78" customHeight="1">
      <c r="A56" s="46" t="s">
        <v>88</v>
      </c>
      <c r="B56" s="8">
        <v>803</v>
      </c>
      <c r="C56" s="8" t="s">
        <v>89</v>
      </c>
      <c r="D56" s="32">
        <v>1686.06854</v>
      </c>
    </row>
    <row r="57" spans="1:7" ht="78" customHeight="1">
      <c r="A57" s="46" t="s">
        <v>90</v>
      </c>
      <c r="B57" s="8">
        <v>803</v>
      </c>
      <c r="C57" s="8" t="s">
        <v>91</v>
      </c>
      <c r="D57" s="34">
        <v>634.19984</v>
      </c>
      <c r="E57" s="4"/>
      <c r="F57" s="4"/>
      <c r="G57" s="4"/>
    </row>
    <row r="58" spans="1:7" ht="35.25" customHeight="1">
      <c r="A58" s="12" t="s">
        <v>53</v>
      </c>
      <c r="B58" s="5">
        <v>803</v>
      </c>
      <c r="C58" s="5" t="s">
        <v>54</v>
      </c>
      <c r="D58" s="26">
        <f>D59+D60</f>
        <v>1175.95581</v>
      </c>
      <c r="E58" s="4"/>
      <c r="F58" s="4"/>
      <c r="G58" s="4"/>
    </row>
    <row r="59" spans="1:7" ht="34.5" customHeight="1">
      <c r="A59" s="46" t="s">
        <v>92</v>
      </c>
      <c r="B59" s="8">
        <v>803</v>
      </c>
      <c r="C59" s="49" t="s">
        <v>93</v>
      </c>
      <c r="D59" s="34">
        <v>969.22616</v>
      </c>
      <c r="E59" s="4"/>
      <c r="F59" s="4"/>
      <c r="G59" s="4"/>
    </row>
    <row r="60" spans="1:7" ht="46.5" customHeight="1">
      <c r="A60" s="46" t="s">
        <v>94</v>
      </c>
      <c r="B60" s="8">
        <v>803</v>
      </c>
      <c r="C60" s="8" t="s">
        <v>95</v>
      </c>
      <c r="D60" s="34">
        <v>206.72965</v>
      </c>
      <c r="E60" s="4"/>
      <c r="F60" s="4"/>
      <c r="G60" s="4"/>
    </row>
    <row r="61" spans="1:7" ht="30" customHeight="1">
      <c r="A61" s="12" t="s">
        <v>15</v>
      </c>
      <c r="B61" s="5">
        <v>803</v>
      </c>
      <c r="C61" s="5" t="s">
        <v>28</v>
      </c>
      <c r="D61" s="39">
        <f>D62+D64</f>
        <v>1742.728</v>
      </c>
      <c r="E61" s="4"/>
      <c r="F61" s="4"/>
      <c r="G61" s="4"/>
    </row>
    <row r="62" spans="1:7" ht="44.25" customHeight="1">
      <c r="A62" s="89" t="s">
        <v>96</v>
      </c>
      <c r="B62" s="79">
        <v>803</v>
      </c>
      <c r="C62" s="79" t="s">
        <v>97</v>
      </c>
      <c r="D62" s="90">
        <v>1691.998</v>
      </c>
      <c r="E62" s="87"/>
      <c r="F62" s="87"/>
      <c r="G62" s="88"/>
    </row>
    <row r="63" spans="1:7" ht="47.25" customHeight="1">
      <c r="A63" s="89"/>
      <c r="B63" s="80"/>
      <c r="C63" s="79"/>
      <c r="D63" s="90"/>
      <c r="E63" s="87"/>
      <c r="F63" s="87"/>
      <c r="G63" s="88"/>
    </row>
    <row r="64" spans="1:7" ht="90" customHeight="1">
      <c r="A64" s="46" t="s">
        <v>98</v>
      </c>
      <c r="B64" s="52">
        <v>803</v>
      </c>
      <c r="C64" s="50" t="s">
        <v>99</v>
      </c>
      <c r="D64" s="51">
        <v>50.73</v>
      </c>
      <c r="E64" s="13"/>
      <c r="F64" s="13"/>
      <c r="G64" s="14"/>
    </row>
    <row r="65" spans="1:4" ht="23.25" customHeight="1">
      <c r="A65" s="12" t="s">
        <v>33</v>
      </c>
      <c r="B65" s="5">
        <v>803</v>
      </c>
      <c r="C65" s="5" t="s">
        <v>32</v>
      </c>
      <c r="D65" s="39">
        <f>D66</f>
        <v>55.29916</v>
      </c>
    </row>
    <row r="66" spans="1:4" ht="34.5" customHeight="1">
      <c r="A66" s="28" t="s">
        <v>19</v>
      </c>
      <c r="B66" s="15">
        <v>803</v>
      </c>
      <c r="C66" s="15" t="s">
        <v>29</v>
      </c>
      <c r="D66" s="40">
        <f>D67</f>
        <v>55.29916</v>
      </c>
    </row>
    <row r="67" spans="1:4" ht="61.5" customHeight="1">
      <c r="A67" s="30" t="s">
        <v>100</v>
      </c>
      <c r="B67" s="8">
        <v>803</v>
      </c>
      <c r="C67" s="8" t="s">
        <v>101</v>
      </c>
      <c r="D67" s="33">
        <v>55.29916</v>
      </c>
    </row>
    <row r="68" spans="1:4" ht="20.25" customHeight="1">
      <c r="A68" s="57" t="s">
        <v>105</v>
      </c>
      <c r="B68" s="5">
        <v>803</v>
      </c>
      <c r="C68" s="54" t="s">
        <v>102</v>
      </c>
      <c r="D68" s="39">
        <f>D69+D70</f>
        <v>3.3474199999999996</v>
      </c>
    </row>
    <row r="69" spans="1:4" ht="28.5" customHeight="1">
      <c r="A69" s="58" t="s">
        <v>106</v>
      </c>
      <c r="B69" s="53">
        <v>803</v>
      </c>
      <c r="C69" s="55" t="s">
        <v>104</v>
      </c>
      <c r="D69" s="33">
        <v>-11.15258</v>
      </c>
    </row>
    <row r="70" spans="1:4" ht="17.25" customHeight="1">
      <c r="A70" s="59" t="s">
        <v>107</v>
      </c>
      <c r="B70" s="53">
        <v>803</v>
      </c>
      <c r="C70" s="55" t="s">
        <v>103</v>
      </c>
      <c r="D70" s="33">
        <v>14.5</v>
      </c>
    </row>
    <row r="71" spans="1:4" ht="18.75" customHeight="1">
      <c r="A71" s="41" t="s">
        <v>16</v>
      </c>
      <c r="B71" s="42"/>
      <c r="C71" s="56" t="s">
        <v>30</v>
      </c>
      <c r="D71" s="43">
        <f>D72+D76+D78+D81+D83+D74</f>
        <v>12652.871000000001</v>
      </c>
    </row>
    <row r="72" spans="1:4" ht="39" customHeight="1">
      <c r="A72" s="41" t="s">
        <v>46</v>
      </c>
      <c r="B72" s="42">
        <v>592</v>
      </c>
      <c r="C72" s="42"/>
      <c r="D72" s="43">
        <f>D73</f>
        <v>161.1</v>
      </c>
    </row>
    <row r="73" spans="1:4" ht="34.5" customHeight="1">
      <c r="A73" s="10" t="s">
        <v>17</v>
      </c>
      <c r="B73" s="8">
        <v>592</v>
      </c>
      <c r="C73" s="8" t="s">
        <v>108</v>
      </c>
      <c r="D73" s="33">
        <v>161.1</v>
      </c>
    </row>
    <row r="74" spans="1:4" ht="34.5" customHeight="1">
      <c r="A74" s="12" t="s">
        <v>123</v>
      </c>
      <c r="B74" s="5">
        <v>532</v>
      </c>
      <c r="C74" s="5"/>
      <c r="D74" s="39">
        <f>D75</f>
        <v>634.884</v>
      </c>
    </row>
    <row r="75" spans="1:4" ht="60" customHeight="1">
      <c r="A75" s="10" t="s">
        <v>124</v>
      </c>
      <c r="B75" s="8">
        <v>532</v>
      </c>
      <c r="C75" s="71" t="s">
        <v>125</v>
      </c>
      <c r="D75" s="33">
        <v>634.884</v>
      </c>
    </row>
    <row r="76" spans="1:4" ht="33.75" customHeight="1">
      <c r="A76" s="63" t="s">
        <v>117</v>
      </c>
      <c r="B76" s="42">
        <v>513</v>
      </c>
      <c r="C76" s="44"/>
      <c r="D76" s="43">
        <f>D77</f>
        <v>1371.7</v>
      </c>
    </row>
    <row r="77" spans="1:4" ht="46.5" customHeight="1">
      <c r="A77" s="70" t="s">
        <v>121</v>
      </c>
      <c r="B77" s="8">
        <v>513</v>
      </c>
      <c r="C77" s="60" t="s">
        <v>122</v>
      </c>
      <c r="D77" s="34">
        <v>1371.7</v>
      </c>
    </row>
    <row r="78" spans="1:4" ht="36" customHeight="1">
      <c r="A78" s="41" t="s">
        <v>47</v>
      </c>
      <c r="B78" s="42">
        <v>558</v>
      </c>
      <c r="C78" s="45"/>
      <c r="D78" s="43">
        <f>D79+D80</f>
        <v>1236.3</v>
      </c>
    </row>
    <row r="79" spans="1:4" ht="96" customHeight="1">
      <c r="A79" s="10" t="s">
        <v>72</v>
      </c>
      <c r="B79" s="8">
        <v>558</v>
      </c>
      <c r="C79" s="8" t="s">
        <v>110</v>
      </c>
      <c r="D79" s="34">
        <v>195</v>
      </c>
    </row>
    <row r="80" spans="1:4" ht="66" customHeight="1">
      <c r="A80" s="11" t="s">
        <v>73</v>
      </c>
      <c r="B80" s="8">
        <v>558</v>
      </c>
      <c r="C80" s="8" t="s">
        <v>111</v>
      </c>
      <c r="D80" s="34">
        <v>1041.3</v>
      </c>
    </row>
    <row r="81" spans="1:4" ht="19.5" customHeight="1">
      <c r="A81" s="61" t="s">
        <v>126</v>
      </c>
      <c r="B81" s="42">
        <v>703</v>
      </c>
      <c r="C81" s="61"/>
      <c r="D81" s="62">
        <f>D82</f>
        <v>9192.887</v>
      </c>
    </row>
    <row r="82" spans="1:4" ht="31.5" customHeight="1">
      <c r="A82" s="25" t="s">
        <v>48</v>
      </c>
      <c r="B82" s="8">
        <v>703</v>
      </c>
      <c r="C82" s="44" t="s">
        <v>109</v>
      </c>
      <c r="D82" s="34">
        <v>9192.887</v>
      </c>
    </row>
    <row r="83" spans="1:4" ht="15.75">
      <c r="A83" s="63" t="s">
        <v>112</v>
      </c>
      <c r="B83" s="66">
        <v>803</v>
      </c>
      <c r="C83" s="42" t="s">
        <v>115</v>
      </c>
      <c r="D83" s="69">
        <f>D84</f>
        <v>56</v>
      </c>
    </row>
    <row r="84" spans="1:4" ht="31.5">
      <c r="A84" s="64" t="s">
        <v>113</v>
      </c>
      <c r="B84" s="67">
        <v>803</v>
      </c>
      <c r="C84" s="65" t="s">
        <v>114</v>
      </c>
      <c r="D84" s="68">
        <v>56</v>
      </c>
    </row>
  </sheetData>
  <mergeCells count="21">
    <mergeCell ref="E62:E63"/>
    <mergeCell ref="F62:F63"/>
    <mergeCell ref="G62:G63"/>
    <mergeCell ref="A62:A63"/>
    <mergeCell ref="D62:D63"/>
    <mergeCell ref="B62:B63"/>
    <mergeCell ref="C62:C63"/>
    <mergeCell ref="A8:D8"/>
    <mergeCell ref="A9:A12"/>
    <mergeCell ref="D9:D12"/>
    <mergeCell ref="A4:D6"/>
    <mergeCell ref="B9:C9"/>
    <mergeCell ref="A7:D7"/>
    <mergeCell ref="A39:A40"/>
    <mergeCell ref="D39:D40"/>
    <mergeCell ref="A24:A26"/>
    <mergeCell ref="D24:D26"/>
    <mergeCell ref="B24:B26"/>
    <mergeCell ref="B39:B40"/>
    <mergeCell ref="C24:C26"/>
    <mergeCell ref="C39:C40"/>
  </mergeCells>
  <printOptions/>
  <pageMargins left="0.52" right="0.51" top="0.55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2016-02-19T05:18:26Z</cp:lastPrinted>
  <dcterms:created xsi:type="dcterms:W3CDTF">2003-04-01T12:03:41Z</dcterms:created>
  <dcterms:modified xsi:type="dcterms:W3CDTF">2017-06-29T05:00:07Z</dcterms:modified>
  <cp:category/>
  <cp:version/>
  <cp:contentType/>
  <cp:contentStatus/>
</cp:coreProperties>
</file>