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3" sheetId="2" r:id="rId2"/>
  </sheets>
  <definedNames>
    <definedName name="_xlnm.Print_Area" localSheetId="1">'2013'!$A$1:$E$93</definedName>
  </definedNames>
  <calcPr fullCalcOnLoad="1"/>
</workbook>
</file>

<file path=xl/sharedStrings.xml><?xml version="1.0" encoding="utf-8"?>
<sst xmlns="http://schemas.openxmlformats.org/spreadsheetml/2006/main" count="147" uniqueCount="134">
  <si>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</si>
  <si>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</si>
  <si>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</si>
  <si>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</si>
  <si>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</si>
  <si>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Код бюджетной классификации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</si>
  <si>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</si>
  <si>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</si>
  <si>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</si>
  <si>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</si>
  <si>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</si>
  <si>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</si>
  <si>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</si>
  <si>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</si>
  <si>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</si>
  <si>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 же имущества муниципальных унитарных предприятий 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</si>
  <si>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</si>
  <si>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</si>
  <si>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</si>
  <si>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</si>
  <si>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</si>
  <si>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</si>
  <si>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 из бюджета Собинского района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</si>
  <si>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</si>
  <si>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применяемый к объектам налогообложения, расположенным в границах поселений 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</si>
  <si>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</si>
  <si>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</si>
  <si>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</si>
  <si>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</si>
  <si>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</si>
  <si>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</si>
  <si>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</si>
  <si>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</si>
  <si>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</si>
  <si>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</si>
  <si>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</si>
  <si>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</si>
  <si>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</si>
  <si>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</si>
  <si>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</si>
  <si>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</si>
  <si>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</si>
  <si>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</si>
  <si>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</si>
  <si>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</si>
  <si>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</si>
  <si>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</si>
  <si>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</si>
  <si>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</si>
  <si>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</si>
  <si>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</si>
  <si>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 xml:space="preserve"> 2 02 04999 10 0000 151</t>
  </si>
  <si>
    <t>1 11 00000 00 0000 000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</si>
  <si>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</si>
  <si>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</si>
  <si>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</si>
  <si>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</si>
  <si>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</si>
  <si>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</si>
  <si>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>1 17 05050 10 0000 180</t>
  </si>
  <si>
    <t>Прочие неналоговые доходы бюджетов поселений</t>
  </si>
  <si>
    <t>1 06 01000 00 0000 110</t>
  </si>
  <si>
    <t xml:space="preserve">Приложение № 1 </t>
  </si>
  <si>
    <t>администратора поступлений</t>
  </si>
  <si>
    <t>доходов бюджета поселка</t>
  </si>
  <si>
    <t>Наименование показателя</t>
  </si>
  <si>
    <t>Кассовое исполнение</t>
  </si>
  <si>
    <t>ДОХОДЫ - ВСЕГО</t>
  </si>
  <si>
    <t>в том числе:</t>
  </si>
  <si>
    <t>НАЛОГОВЫЕ И НЕНАЛОГОВЫЕ ДОХОДЫ</t>
  </si>
  <si>
    <t>БЕЗВОЗМЕЗДНЫЕ ПОСТУПЛЕНИЯ</t>
  </si>
  <si>
    <t xml:space="preserve"> 1 00 00000 00 0000 000 </t>
  </si>
  <si>
    <t>Администрация поселка Ставрово</t>
  </si>
  <si>
    <t>Комитет по управлению муниципальным имуществом администрации Собинского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</si>
  <si>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</si>
  <si>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1 14 00000 00 0000 000</t>
  </si>
  <si>
    <t>Департамент финансов, бюджетной и налоговой политики администрации Владимирской области</t>
  </si>
  <si>
    <t>Департамент по культуре администрации Владимирской области</t>
  </si>
  <si>
    <t>Финансовое управление администрации Собинского района</t>
  </si>
  <si>
    <t>(руб.)</t>
  </si>
  <si>
    <t>Департамент жилищно-коммунального хозяйства</t>
  </si>
  <si>
    <t xml:space="preserve">Прочие межбюджетные трансферты, передаваемые бюджетам поселения </t>
  </si>
  <si>
    <t>2 02 04999 10 0000 151</t>
  </si>
  <si>
    <t>1 01 02030 01 0000 110</t>
  </si>
  <si>
    <t xml:space="preserve">  1 01 02010 01 0000 110</t>
  </si>
  <si>
    <t xml:space="preserve"> 1 01 02020 01 0000 110</t>
  </si>
  <si>
    <t xml:space="preserve">1 09 04053 10 0000 110 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</si>
  <si>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</si>
  <si>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</si>
  <si>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1 14 02053 10 0000 410</t>
  </si>
  <si>
    <t xml:space="preserve"> 1 11 05013 10 0000 120</t>
  </si>
  <si>
    <t xml:space="preserve"> 1 14 06013 10 0000 430</t>
  </si>
  <si>
    <t>Департамент транспорта</t>
  </si>
  <si>
    <t>Департамент строительства и архитектуры</t>
  </si>
  <si>
    <t>Межрайонная ИФНС №12 по Владимирской области</t>
  </si>
  <si>
    <t>Доходы бюджета поселка Ставрово за 2013 год по кодам классификации доходов бюджетов</t>
  </si>
  <si>
    <t>1 11 07015 10 0000 120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</si>
  <si>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поселениями</t>
  </si>
  <si>
    <t>Доходы от оказания платных услуг (работ) и компенсации затрат государтства</t>
  </si>
  <si>
    <t>1 13 02065 10 0000 130</t>
  </si>
  <si>
    <t>1 13 00000 00 0000 000</t>
  </si>
  <si>
    <t>Доходы поступающие в порядке возмещения расходов понесенных в связи с эксплуатацией имущества</t>
  </si>
  <si>
    <t>Прочие доходы от компенсации затрат бюджетов поселений</t>
  </si>
  <si>
    <t>1 13 02995 10 0000 130</t>
  </si>
  <si>
    <t>1 16 51040 02 0000 140</t>
  </si>
  <si>
    <t>Федеральная служба по надзору в сфере защиты прав потребителей и благополучия человека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</si>
  <si>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</si>
  <si>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</si>
  <si>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</si>
  <si>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Департамент внешних экономических связей</t>
  </si>
  <si>
    <t>Прочие безвозмездные поступления</t>
  </si>
  <si>
    <t>2 02 02999 10 7007 151</t>
  </si>
  <si>
    <t xml:space="preserve">Субсидии на реализацию муниципальных программ повышения эффективности бюджетных расходов </t>
  </si>
  <si>
    <t xml:space="preserve">Субсидии на компенсацию расходов бюджетов муниципальных образований, связанных с предоставлением дополнительных субсидий гражданам на оплату коммунальных услуг </t>
  </si>
  <si>
    <t>2 02 02999 10 7032 151</t>
  </si>
  <si>
    <t>субсидии на софинансирование расходных обязательств муниципальных образований , возникающих при поэтапном повышении средней заработнойплаты работников муниципальных учреждений в сфере культуры</t>
  </si>
  <si>
    <t xml:space="preserve">2 02 02999 10 7014 151 </t>
  </si>
  <si>
    <t>2 02 02999 10 7034 151</t>
  </si>
  <si>
    <t xml:space="preserve">Субсидии бюджету на реализацию комплексного инвестиционного плана модернизации многопрофильного МО поселка Ставрово </t>
  </si>
  <si>
    <t>2 02 02999 10 7016 151</t>
  </si>
  <si>
    <t>Субсидии бюджетам по ДОЦП "Обеспечение территории Владимирской области документами территориального планирования 2011-2015г.г."</t>
  </si>
  <si>
    <t>Субсидии 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2009-2015г.г."</t>
  </si>
  <si>
    <t>2 02 02999 10 7010 151</t>
  </si>
  <si>
    <t>2 02 02999 10 7011 151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</si>
  <si>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2009-2015г.г."</t>
  </si>
  <si>
    <t>Прочие безвозмездные поступления в бюджеты поселений</t>
  </si>
  <si>
    <t>2 07  05030 10 0000 180</t>
  </si>
  <si>
    <t>Администрация Собинского района Владимирской области</t>
  </si>
  <si>
    <t>Государственная инспекция административно-технического надзора администрации Владимирской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</si>
  <si>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</si>
  <si>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</si>
  <si>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</si>
  <si>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к  решению Совета народных депутатов </t>
  </si>
  <si>
    <t xml:space="preserve"> от 26.06.2014г. № 7/52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</si>
</sst>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_р_."/>
    <numFmt numFmtId="175" formatCode="#,##0.00000&quot;р.&quot;"/>
  </numFmts>
  <fonts count="17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74" fontId="5" fillId="0" borderId="2" xfId="0" applyNumberFormat="1" applyFont="1" applyFill="1" applyBorder="1" applyAlignment="1">
      <alignment horizontal="center" vertical="top" wrapText="1"/>
    </xf>
    <xf numFmtId="169" fontId="4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vertical="justify" shrinkToFit="1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9" fontId="3" fillId="0" borderId="4" xfId="0" applyNumberFormat="1" applyFont="1" applyFill="1" applyBorder="1" applyAlignment="1">
      <alignment horizontal="center" vertical="top" wrapText="1"/>
    </xf>
    <xf numFmtId="169" fontId="5" fillId="0" borderId="2" xfId="0" applyNumberFormat="1" applyFont="1" applyFill="1" applyBorder="1" applyAlignment="1">
      <alignment horizontal="center" vertical="top" wrapText="1"/>
    </xf>
    <xf numFmtId="169" fontId="3" fillId="0" borderId="2" xfId="0" applyNumberFormat="1" applyFont="1" applyFill="1" applyBorder="1" applyAlignment="1">
      <alignment horizontal="center" vertical="top" wrapText="1"/>
    </xf>
    <xf numFmtId="169" fontId="4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wrapText="1"/>
    </xf>
    <xf numFmtId="169" fontId="5" fillId="0" borderId="3" xfId="0" applyNumberFormat="1" applyFont="1" applyFill="1" applyBorder="1" applyAlignment="1">
      <alignment horizontal="center" vertical="top" wrapText="1"/>
    </xf>
    <xf numFmtId="174" fontId="3" fillId="0" borderId="1" xfId="0" applyNumberFormat="1" applyFont="1" applyFill="1" applyBorder="1" applyAlignment="1">
      <alignment horizontal="center" vertical="top" wrapText="1"/>
    </xf>
    <xf numFmtId="174" fontId="3" fillId="0" borderId="2" xfId="0" applyNumberFormat="1" applyFont="1" applyFill="1" applyBorder="1" applyAlignment="1">
      <alignment horizontal="center" vertical="top" wrapText="1"/>
    </xf>
    <xf numFmtId="174" fontId="4" fillId="0" borderId="2" xfId="0" applyNumberFormat="1" applyFont="1" applyFill="1" applyBorder="1" applyAlignment="1">
      <alignment horizontal="center" vertical="top" wrapText="1"/>
    </xf>
    <xf numFmtId="174" fontId="3" fillId="0" borderId="3" xfId="0" applyNumberFormat="1" applyFont="1" applyFill="1" applyBorder="1" applyAlignment="1">
      <alignment horizontal="center" vertical="top" wrapText="1"/>
    </xf>
    <xf numFmtId="169" fontId="6" fillId="0" borderId="2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174" fontId="11" fillId="0" borderId="4" xfId="0" applyNumberFormat="1" applyFont="1" applyFill="1" applyBorder="1" applyAlignment="1">
      <alignment horizontal="center" vertical="center" wrapText="1"/>
    </xf>
    <xf numFmtId="174" fontId="0" fillId="0" borderId="8" xfId="0" applyNumberFormat="1" applyFill="1" applyBorder="1" applyAlignment="1">
      <alignment horizontal="center" vertical="center" wrapText="1"/>
    </xf>
    <xf numFmtId="174" fontId="12" fillId="0" borderId="4" xfId="0" applyNumberFormat="1" applyFont="1" applyFill="1" applyBorder="1" applyAlignment="1">
      <alignment horizontal="center" vertical="justify" wrapText="1"/>
    </xf>
    <xf numFmtId="169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169" fontId="5" fillId="0" borderId="1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4" fontId="12" fillId="0" borderId="5" xfId="0" applyNumberFormat="1" applyFont="1" applyFill="1" applyBorder="1" applyAlignment="1">
      <alignment horizontal="center" vertical="justify" wrapText="1"/>
    </xf>
    <xf numFmtId="0" fontId="3" fillId="0" borderId="15" xfId="0" applyFont="1" applyBorder="1" applyAlignment="1">
      <alignment horizontal="center" vertical="top" wrapText="1"/>
    </xf>
    <xf numFmtId="174" fontId="5" fillId="0" borderId="14" xfId="0" applyNumberFormat="1" applyFont="1" applyFill="1" applyBorder="1" applyAlignment="1">
      <alignment horizontal="center" vertical="justify" wrapText="1"/>
    </xf>
    <xf numFmtId="0" fontId="3" fillId="0" borderId="3" xfId="0" applyFont="1" applyFill="1" applyBorder="1" applyAlignment="1">
      <alignment horizontal="center" vertical="top" wrapText="1"/>
    </xf>
    <xf numFmtId="174" fontId="3" fillId="0" borderId="15" xfId="0" applyNumberFormat="1" applyFont="1" applyFill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NumberFormat="1" applyFont="1" applyFill="1" applyBorder="1" applyAlignment="1" applyProtection="1">
      <alignment wrapText="1"/>
      <protection/>
    </xf>
    <xf numFmtId="49" fontId="5" fillId="0" borderId="17" xfId="0" applyNumberFormat="1" applyFont="1" applyFill="1" applyBorder="1" applyAlignment="1" applyProtection="1">
      <alignment horizontal="center" vertical="justify"/>
      <protection/>
    </xf>
    <xf numFmtId="0" fontId="0" fillId="0" borderId="18" xfId="0" applyBorder="1" applyAlignment="1">
      <alignment/>
    </xf>
    <xf numFmtId="49" fontId="16" fillId="0" borderId="17" xfId="0" applyNumberFormat="1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 horizontal="center" vertical="justify"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49" fontId="5" fillId="0" borderId="20" xfId="0" applyNumberFormat="1" applyFont="1" applyFill="1" applyBorder="1" applyAlignment="1" applyProtection="1">
      <alignment horizontal="center" vertical="justify"/>
      <protection/>
    </xf>
    <xf numFmtId="169" fontId="3" fillId="0" borderId="13" xfId="0" applyNumberFormat="1" applyFont="1" applyFill="1" applyBorder="1" applyAlignment="1">
      <alignment horizontal="center" vertical="top" wrapText="1"/>
    </xf>
    <xf numFmtId="174" fontId="9" fillId="0" borderId="17" xfId="0" applyNumberFormat="1" applyFont="1" applyFill="1" applyBorder="1" applyAlignment="1">
      <alignment horizontal="center" vertical="justify" shrinkToFit="1"/>
    </xf>
    <xf numFmtId="0" fontId="5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169" fontId="5" fillId="0" borderId="4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3" xfId="0" applyNumberFormat="1" applyFont="1" applyFill="1" applyBorder="1" applyAlignment="1" applyProtection="1">
      <alignment wrapText="1"/>
      <protection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169" fontId="6" fillId="0" borderId="3" xfId="0" applyNumberFormat="1" applyFont="1" applyBorder="1" applyAlignment="1">
      <alignment horizontal="center"/>
    </xf>
    <xf numFmtId="169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justify" shrinkToFit="1"/>
    </xf>
    <xf numFmtId="0" fontId="3" fillId="0" borderId="1" xfId="0" applyFont="1" applyBorder="1" applyAlignment="1">
      <alignment horizontal="left" vertical="top" wrapText="1"/>
    </xf>
    <xf numFmtId="169" fontId="3" fillId="0" borderId="6" xfId="0" applyNumberFormat="1" applyFont="1" applyFill="1" applyBorder="1" applyAlignment="1">
      <alignment horizontal="center" vertical="top" wrapText="1"/>
    </xf>
    <xf numFmtId="169" fontId="3" fillId="0" borderId="1" xfId="0" applyNumberFormat="1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3" xfId="0" applyNumberFormat="1" applyFont="1" applyFill="1" applyBorder="1" applyAlignment="1" applyProtection="1">
      <alignment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74" fontId="5" fillId="0" borderId="5" xfId="0" applyNumberFormat="1" applyFont="1" applyFill="1" applyBorder="1" applyAlignment="1">
      <alignment horizontal="center" vertical="top" wrapText="1"/>
    </xf>
    <xf numFmtId="174" fontId="5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16" t="s">
        <v>4</v>
      </c>
      <c r="C6" s="116"/>
      <c r="D6" s="116"/>
      <c r="E6" s="116"/>
      <c r="F6" s="116"/>
      <c r="G6" s="116"/>
      <c r="H6" s="116"/>
      <c r="I6" s="11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workbookViewId="0" topLeftCell="A1">
      <selection activeCell="D22" sqref="D22"/>
    </sheetView>
  </sheetViews>
  <sheetFormatPr defaultColWidth="9.00390625" defaultRowHeight="12.75"/>
  <cols>
    <col min="2" max="2" width="62.625" style="0" customWidth="1"/>
    <col min="3" max="3" width="13.25390625" style="0" customWidth="1"/>
    <col min="4" max="4" width="28.875" style="0" customWidth="1"/>
    <col min="5" max="5" width="17.75390625" style="0" customWidth="1"/>
  </cols>
  <sheetData>
    <row r="1" spans="2:5" ht="12.75">
      <c r="B1" s="12"/>
      <c r="C1" s="12"/>
      <c r="D1" s="12"/>
      <c r="E1" s="12" t="s">
        <v>62</v>
      </c>
    </row>
    <row r="2" spans="2:5" ht="12.75">
      <c r="B2" s="12"/>
      <c r="C2" s="12"/>
      <c r="D2" s="12"/>
      <c r="E2" s="12" t="s">
        <v>132</v>
      </c>
    </row>
    <row r="3" spans="2:5" ht="12.75">
      <c r="B3" s="12"/>
      <c r="C3" s="12"/>
      <c r="D3" s="12"/>
      <c r="E3" s="12" t="s">
        <v>133</v>
      </c>
    </row>
    <row r="4" spans="2:5" ht="12.75" customHeight="1" hidden="1">
      <c r="B4" s="131"/>
      <c r="C4" s="131"/>
      <c r="D4" s="131"/>
      <c r="E4" s="131"/>
    </row>
    <row r="5" spans="2:5" ht="0.75" customHeight="1" hidden="1">
      <c r="B5" s="131"/>
      <c r="C5" s="131"/>
      <c r="D5" s="131"/>
      <c r="E5" s="131"/>
    </row>
    <row r="6" spans="2:5" ht="23.25" customHeight="1">
      <c r="B6" s="131"/>
      <c r="C6" s="131"/>
      <c r="D6" s="131"/>
      <c r="E6" s="131"/>
    </row>
    <row r="7" spans="2:5" ht="23.25" customHeight="1">
      <c r="B7" s="138" t="s">
        <v>95</v>
      </c>
      <c r="C7" s="138"/>
      <c r="D7" s="138"/>
      <c r="E7" s="138"/>
    </row>
    <row r="8" spans="2:5" ht="16.5" thickBot="1">
      <c r="B8" s="126" t="s">
        <v>79</v>
      </c>
      <c r="C8" s="126"/>
      <c r="D8" s="126"/>
      <c r="E8" s="126"/>
    </row>
    <row r="9" spans="2:5" ht="12.75" customHeight="1">
      <c r="B9" s="127" t="s">
        <v>65</v>
      </c>
      <c r="C9" s="132" t="s">
        <v>5</v>
      </c>
      <c r="D9" s="133"/>
      <c r="E9" s="127" t="s">
        <v>66</v>
      </c>
    </row>
    <row r="10" spans="2:5" ht="12.75" customHeight="1">
      <c r="B10" s="128"/>
      <c r="C10" s="134"/>
      <c r="D10" s="135"/>
      <c r="E10" s="128"/>
    </row>
    <row r="11" spans="2:5" ht="13.5" customHeight="1" thickBot="1">
      <c r="B11" s="128"/>
      <c r="C11" s="136"/>
      <c r="D11" s="137"/>
      <c r="E11" s="128"/>
    </row>
    <row r="12" spans="2:5" ht="0.75" customHeight="1">
      <c r="B12" s="129"/>
      <c r="C12" s="16"/>
      <c r="D12" s="16"/>
      <c r="E12" s="129"/>
    </row>
    <row r="13" spans="2:5" ht="3" customHeight="1" hidden="1">
      <c r="B13" s="129"/>
      <c r="C13" s="16"/>
      <c r="D13" s="16"/>
      <c r="E13" s="129"/>
    </row>
    <row r="14" spans="2:5" ht="50.25" customHeight="1" thickBot="1">
      <c r="B14" s="130"/>
      <c r="C14" s="16" t="s">
        <v>63</v>
      </c>
      <c r="D14" s="16" t="s">
        <v>64</v>
      </c>
      <c r="E14" s="130"/>
    </row>
    <row r="15" spans="2:5" ht="18.75" customHeight="1" thickBot="1">
      <c r="B15" s="23">
        <v>1</v>
      </c>
      <c r="C15" s="19">
        <v>2</v>
      </c>
      <c r="D15" s="15">
        <v>3</v>
      </c>
      <c r="E15" s="20">
        <v>4</v>
      </c>
    </row>
    <row r="16" spans="2:5" ht="36" customHeight="1" thickBot="1">
      <c r="B16" s="29" t="s">
        <v>67</v>
      </c>
      <c r="C16" s="30"/>
      <c r="D16" s="9"/>
      <c r="E16" s="67">
        <f>E18+E19</f>
        <v>87007.91648</v>
      </c>
    </row>
    <row r="17" spans="2:5" ht="18.75" customHeight="1" thickBot="1">
      <c r="B17" s="24" t="s">
        <v>68</v>
      </c>
      <c r="C17" s="22"/>
      <c r="D17" s="13"/>
      <c r="E17" s="68"/>
    </row>
    <row r="18" spans="2:5" ht="23.25" customHeight="1" thickBot="1">
      <c r="B18" s="25" t="s">
        <v>69</v>
      </c>
      <c r="C18" s="21"/>
      <c r="D18" s="3" t="s">
        <v>71</v>
      </c>
      <c r="E18" s="69">
        <v>21427.36102</v>
      </c>
    </row>
    <row r="19" spans="2:5" ht="23.25" customHeight="1" thickBot="1">
      <c r="B19" s="25" t="s">
        <v>70</v>
      </c>
      <c r="C19" s="13"/>
      <c r="D19" s="9" t="s">
        <v>46</v>
      </c>
      <c r="E19" s="75">
        <v>65580.55546</v>
      </c>
    </row>
    <row r="20" spans="2:5" ht="28.5" customHeight="1" thickBot="1">
      <c r="B20" s="115" t="s">
        <v>105</v>
      </c>
      <c r="C20" s="106">
        <v>141</v>
      </c>
      <c r="D20" s="83"/>
      <c r="E20" s="79">
        <f>E21</f>
        <v>22</v>
      </c>
    </row>
    <row r="21" spans="2:5" ht="23.25" customHeight="1" thickBot="1">
      <c r="B21" s="32" t="s">
        <v>58</v>
      </c>
      <c r="C21" s="76">
        <v>141</v>
      </c>
      <c r="D21" s="74" t="s">
        <v>34</v>
      </c>
      <c r="E21" s="79">
        <f>E22</f>
        <v>22</v>
      </c>
    </row>
    <row r="22" spans="2:5" ht="30" customHeight="1" thickBot="1">
      <c r="B22" s="114" t="s">
        <v>106</v>
      </c>
      <c r="C22" s="80">
        <v>141</v>
      </c>
      <c r="D22" s="82" t="s">
        <v>107</v>
      </c>
      <c r="E22" s="77">
        <v>22</v>
      </c>
    </row>
    <row r="23" spans="2:5" ht="21.75" customHeight="1">
      <c r="B23" s="143" t="s">
        <v>94</v>
      </c>
      <c r="C23" s="111">
        <v>182</v>
      </c>
      <c r="D23" s="111"/>
      <c r="E23" s="109">
        <f>E26+E31+E33+E40</f>
        <v>17262.754739999997</v>
      </c>
    </row>
    <row r="24" spans="2:5" ht="0.75" customHeight="1">
      <c r="B24" s="143"/>
      <c r="C24" s="112"/>
      <c r="D24" s="111"/>
      <c r="E24" s="109"/>
    </row>
    <row r="25" spans="2:5" ht="0.75" customHeight="1" thickBot="1">
      <c r="B25" s="108"/>
      <c r="C25" s="113"/>
      <c r="D25" s="144"/>
      <c r="E25" s="110"/>
    </row>
    <row r="26" spans="2:5" ht="21.75" customHeight="1" thickBot="1">
      <c r="B26" s="33" t="s">
        <v>6</v>
      </c>
      <c r="C26" s="6">
        <v>182</v>
      </c>
      <c r="D26" s="3" t="s">
        <v>30</v>
      </c>
      <c r="E26" s="78">
        <f>E27</f>
        <v>6202.89784</v>
      </c>
    </row>
    <row r="27" spans="2:9" ht="22.5" customHeight="1" thickBot="1">
      <c r="B27" s="31" t="s">
        <v>7</v>
      </c>
      <c r="C27" s="6">
        <v>182</v>
      </c>
      <c r="D27" s="4" t="s">
        <v>31</v>
      </c>
      <c r="E27" s="50">
        <f>E28+E29+E30</f>
        <v>6202.89784</v>
      </c>
      <c r="F27" s="14"/>
      <c r="G27" s="14"/>
      <c r="H27" s="14"/>
      <c r="I27" s="14"/>
    </row>
    <row r="28" spans="2:5" ht="79.5" customHeight="1" thickBot="1">
      <c r="B28" s="51" t="s">
        <v>129</v>
      </c>
      <c r="C28" s="26">
        <v>182</v>
      </c>
      <c r="D28" s="52" t="s">
        <v>84</v>
      </c>
      <c r="E28" s="48">
        <v>6158.89808</v>
      </c>
    </row>
    <row r="29" spans="2:5" ht="108.75" customHeight="1" thickBot="1">
      <c r="B29" s="51" t="s">
        <v>131</v>
      </c>
      <c r="C29" s="11">
        <v>182</v>
      </c>
      <c r="D29" s="7" t="s">
        <v>85</v>
      </c>
      <c r="E29" s="48">
        <v>39.72881</v>
      </c>
    </row>
    <row r="30" spans="2:5" ht="51" customHeight="1" thickBot="1">
      <c r="B30" s="51" t="s">
        <v>130</v>
      </c>
      <c r="C30" s="8">
        <v>182</v>
      </c>
      <c r="D30" s="7" t="s">
        <v>83</v>
      </c>
      <c r="E30" s="49">
        <v>4.27095</v>
      </c>
    </row>
    <row r="31" spans="2:5" ht="19.5" customHeight="1" thickBot="1">
      <c r="B31" s="32" t="s">
        <v>8</v>
      </c>
      <c r="C31" s="8">
        <v>182</v>
      </c>
      <c r="D31" s="3" t="s">
        <v>32</v>
      </c>
      <c r="E31" s="57">
        <f>E32</f>
        <v>63.3237</v>
      </c>
    </row>
    <row r="32" spans="2:5" ht="17.25" customHeight="1" thickBot="1">
      <c r="B32" s="18" t="s">
        <v>9</v>
      </c>
      <c r="C32" s="8">
        <v>182</v>
      </c>
      <c r="D32" s="7" t="s">
        <v>33</v>
      </c>
      <c r="E32" s="56">
        <v>63.3237</v>
      </c>
    </row>
    <row r="33" spans="2:5" ht="17.25" customHeight="1" thickBot="1">
      <c r="B33" s="32" t="s">
        <v>10</v>
      </c>
      <c r="C33" s="8">
        <v>182</v>
      </c>
      <c r="D33" s="3" t="s">
        <v>34</v>
      </c>
      <c r="E33" s="53">
        <f>E34+E36</f>
        <v>10996.5278</v>
      </c>
    </row>
    <row r="34" spans="2:5" ht="15.75" customHeight="1" thickBot="1">
      <c r="B34" s="31" t="s">
        <v>11</v>
      </c>
      <c r="C34" s="8">
        <v>182</v>
      </c>
      <c r="D34" s="4" t="s">
        <v>61</v>
      </c>
      <c r="E34" s="54">
        <f>E35</f>
        <v>339.95921</v>
      </c>
    </row>
    <row r="35" spans="2:5" ht="44.25" customHeight="1" thickBot="1">
      <c r="B35" s="18" t="s">
        <v>29</v>
      </c>
      <c r="C35" s="8">
        <v>182</v>
      </c>
      <c r="D35" s="7" t="s">
        <v>35</v>
      </c>
      <c r="E35" s="48">
        <v>339.95921</v>
      </c>
    </row>
    <row r="36" spans="2:5" ht="21.75" customHeight="1" thickBot="1">
      <c r="B36" s="31" t="s">
        <v>23</v>
      </c>
      <c r="C36" s="8">
        <v>182</v>
      </c>
      <c r="D36" s="4" t="s">
        <v>36</v>
      </c>
      <c r="E36" s="54">
        <f>E37+E38</f>
        <v>10656.56859</v>
      </c>
    </row>
    <row r="37" spans="2:5" ht="60" customHeight="1" thickBot="1">
      <c r="B37" s="18" t="s">
        <v>24</v>
      </c>
      <c r="C37" s="8">
        <v>182</v>
      </c>
      <c r="D37" s="7" t="s">
        <v>37</v>
      </c>
      <c r="E37" s="48">
        <v>347.92762</v>
      </c>
    </row>
    <row r="38" spans="2:5" ht="12.75" customHeight="1">
      <c r="B38" s="139" t="s">
        <v>25</v>
      </c>
      <c r="C38" s="123">
        <v>182</v>
      </c>
      <c r="D38" s="123" t="s">
        <v>38</v>
      </c>
      <c r="E38" s="141">
        <v>10308.64097</v>
      </c>
    </row>
    <row r="39" spans="2:5" ht="47.25" customHeight="1" thickBot="1">
      <c r="B39" s="140"/>
      <c r="C39" s="124"/>
      <c r="D39" s="125"/>
      <c r="E39" s="142"/>
    </row>
    <row r="40" spans="2:5" ht="34.5" customHeight="1" thickBot="1">
      <c r="B40" s="32" t="s">
        <v>56</v>
      </c>
      <c r="C40" s="6">
        <v>182</v>
      </c>
      <c r="D40" s="3" t="s">
        <v>55</v>
      </c>
      <c r="E40" s="57">
        <f>E41</f>
        <v>0.0054</v>
      </c>
    </row>
    <row r="41" spans="2:5" ht="19.5" customHeight="1" thickBot="1">
      <c r="B41" s="31" t="s">
        <v>10</v>
      </c>
      <c r="C41" s="6">
        <v>182</v>
      </c>
      <c r="D41" s="4" t="s">
        <v>54</v>
      </c>
      <c r="E41" s="58">
        <v>0.0054</v>
      </c>
    </row>
    <row r="42" spans="2:5" ht="36" customHeight="1" thickBot="1">
      <c r="B42" s="18" t="s">
        <v>53</v>
      </c>
      <c r="C42" s="8">
        <v>182</v>
      </c>
      <c r="D42" s="7" t="s">
        <v>86</v>
      </c>
      <c r="E42" s="56">
        <v>0.0054</v>
      </c>
    </row>
    <row r="43" spans="2:5" ht="36" customHeight="1" thickBot="1">
      <c r="B43" s="95" t="s">
        <v>128</v>
      </c>
      <c r="C43" s="5">
        <v>599</v>
      </c>
      <c r="D43" s="84"/>
      <c r="E43" s="57">
        <f>E44</f>
        <v>2.4</v>
      </c>
    </row>
    <row r="44" spans="2:5" ht="17.25" customHeight="1" thickBot="1">
      <c r="B44" s="32" t="s">
        <v>58</v>
      </c>
      <c r="C44" s="5">
        <v>599</v>
      </c>
      <c r="D44" s="3" t="s">
        <v>57</v>
      </c>
      <c r="E44" s="56">
        <f>E45</f>
        <v>2.4</v>
      </c>
    </row>
    <row r="45" spans="2:5" ht="66.75" customHeight="1" thickBot="1">
      <c r="B45" s="86" t="s">
        <v>108</v>
      </c>
      <c r="C45" s="8">
        <v>599</v>
      </c>
      <c r="D45" s="85" t="s">
        <v>104</v>
      </c>
      <c r="E45" s="56">
        <v>2.4</v>
      </c>
    </row>
    <row r="46" spans="2:5" ht="27.75" customHeight="1" thickBot="1">
      <c r="B46" s="96" t="s">
        <v>127</v>
      </c>
      <c r="C46" s="5">
        <v>703</v>
      </c>
      <c r="D46" s="87"/>
      <c r="E46" s="88">
        <f>E47</f>
        <v>6.2</v>
      </c>
    </row>
    <row r="47" spans="2:5" ht="22.5" customHeight="1" thickBot="1">
      <c r="B47" s="32" t="s">
        <v>58</v>
      </c>
      <c r="C47" s="5">
        <v>703</v>
      </c>
      <c r="D47" s="3" t="s">
        <v>57</v>
      </c>
      <c r="E47" s="57">
        <f>E48</f>
        <v>6.2</v>
      </c>
    </row>
    <row r="48" spans="2:5" ht="47.25" customHeight="1" thickBot="1">
      <c r="B48" s="81" t="s">
        <v>106</v>
      </c>
      <c r="C48" s="8">
        <v>703</v>
      </c>
      <c r="D48" s="11" t="s">
        <v>45</v>
      </c>
      <c r="E48" s="56">
        <v>6.2</v>
      </c>
    </row>
    <row r="49" spans="2:5" ht="29.25" customHeight="1" thickBot="1">
      <c r="B49" s="32" t="s">
        <v>72</v>
      </c>
      <c r="C49" s="5">
        <v>803</v>
      </c>
      <c r="D49" s="7"/>
      <c r="E49" s="57">
        <f>E51+E52+E56+E59+E62+E65</f>
        <v>2391.5955</v>
      </c>
    </row>
    <row r="50" spans="2:5" ht="22.5" customHeight="1" thickBot="1">
      <c r="B50" s="33" t="s">
        <v>12</v>
      </c>
      <c r="C50" s="10">
        <v>803</v>
      </c>
      <c r="D50" s="9" t="s">
        <v>39</v>
      </c>
      <c r="E50" s="55">
        <f>E51</f>
        <v>64.03</v>
      </c>
    </row>
    <row r="51" spans="2:5" ht="75" customHeight="1" thickBot="1">
      <c r="B51" s="18" t="s">
        <v>13</v>
      </c>
      <c r="C51" s="8">
        <v>803</v>
      </c>
      <c r="D51" s="7" t="s">
        <v>40</v>
      </c>
      <c r="E51" s="56">
        <v>64.03</v>
      </c>
    </row>
    <row r="52" spans="2:5" ht="30.75" customHeight="1" thickBot="1">
      <c r="B52" s="32" t="s">
        <v>14</v>
      </c>
      <c r="C52" s="5">
        <v>803</v>
      </c>
      <c r="D52" s="3" t="s">
        <v>52</v>
      </c>
      <c r="E52" s="57">
        <f>E53+E55+E54</f>
        <v>1827.78413</v>
      </c>
    </row>
    <row r="53" spans="2:5" ht="63.75" customHeight="1" thickBot="1">
      <c r="B53" s="59" t="s">
        <v>87</v>
      </c>
      <c r="C53" s="8">
        <v>803</v>
      </c>
      <c r="D53" s="7" t="s">
        <v>41</v>
      </c>
      <c r="E53" s="48">
        <v>1503.39338</v>
      </c>
    </row>
    <row r="54" spans="2:5" ht="63.75" customHeight="1" thickBot="1">
      <c r="B54" s="72" t="s">
        <v>97</v>
      </c>
      <c r="C54" s="8">
        <v>803</v>
      </c>
      <c r="D54" s="7" t="s">
        <v>96</v>
      </c>
      <c r="E54" s="48">
        <v>0.30203</v>
      </c>
    </row>
    <row r="55" spans="2:8" ht="78" customHeight="1" thickBot="1">
      <c r="B55" s="18" t="s">
        <v>15</v>
      </c>
      <c r="C55" s="8">
        <v>803</v>
      </c>
      <c r="D55" s="7" t="s">
        <v>42</v>
      </c>
      <c r="E55" s="60">
        <v>324.08872</v>
      </c>
      <c r="F55" s="14"/>
      <c r="G55" s="14"/>
      <c r="H55" s="14"/>
    </row>
    <row r="56" spans="2:8" ht="35.25" customHeight="1" thickBot="1">
      <c r="B56" s="32" t="s">
        <v>98</v>
      </c>
      <c r="C56" s="5">
        <v>803</v>
      </c>
      <c r="D56" s="3" t="s">
        <v>100</v>
      </c>
      <c r="E56" s="70">
        <f>E57+E58</f>
        <v>248.65585</v>
      </c>
      <c r="F56" s="14"/>
      <c r="G56" s="14"/>
      <c r="H56" s="14"/>
    </row>
    <row r="57" spans="2:8" ht="34.5" customHeight="1" thickBot="1">
      <c r="B57" s="18" t="s">
        <v>101</v>
      </c>
      <c r="C57" s="8">
        <v>803</v>
      </c>
      <c r="D57" s="7" t="s">
        <v>99</v>
      </c>
      <c r="E57" s="73">
        <v>207.67397</v>
      </c>
      <c r="F57" s="14"/>
      <c r="G57" s="14"/>
      <c r="H57" s="14"/>
    </row>
    <row r="58" spans="2:8" ht="24" customHeight="1" thickBot="1">
      <c r="B58" s="18" t="s">
        <v>102</v>
      </c>
      <c r="C58" s="8">
        <v>803</v>
      </c>
      <c r="D58" s="7" t="s">
        <v>103</v>
      </c>
      <c r="E58" s="73">
        <v>40.98188</v>
      </c>
      <c r="F58" s="14"/>
      <c r="G58" s="14"/>
      <c r="H58" s="14"/>
    </row>
    <row r="59" spans="1:8" ht="30" customHeight="1" thickBot="1">
      <c r="A59" s="14"/>
      <c r="B59" s="32" t="s">
        <v>16</v>
      </c>
      <c r="C59" s="5">
        <v>803</v>
      </c>
      <c r="D59" s="9" t="s">
        <v>43</v>
      </c>
      <c r="E59" s="61">
        <f>E60</f>
        <v>194.01319</v>
      </c>
      <c r="F59" s="14"/>
      <c r="G59" s="14"/>
      <c r="H59" s="14"/>
    </row>
    <row r="60" spans="1:8" ht="44.25" customHeight="1">
      <c r="A60" s="117"/>
      <c r="B60" s="119" t="s">
        <v>88</v>
      </c>
      <c r="C60" s="123">
        <v>803</v>
      </c>
      <c r="D60" s="123" t="s">
        <v>89</v>
      </c>
      <c r="E60" s="121">
        <v>194.01319</v>
      </c>
      <c r="F60" s="117"/>
      <c r="G60" s="117"/>
      <c r="H60" s="118"/>
    </row>
    <row r="61" spans="1:8" ht="47.25" customHeight="1" thickBot="1">
      <c r="A61" s="117"/>
      <c r="B61" s="120"/>
      <c r="C61" s="124"/>
      <c r="D61" s="125"/>
      <c r="E61" s="122"/>
      <c r="F61" s="117"/>
      <c r="G61" s="117"/>
      <c r="H61" s="118"/>
    </row>
    <row r="62" spans="2:5" ht="23.25" customHeight="1" thickBot="1">
      <c r="B62" s="32" t="s">
        <v>58</v>
      </c>
      <c r="C62" s="5">
        <v>803</v>
      </c>
      <c r="D62" s="3" t="s">
        <v>57</v>
      </c>
      <c r="E62" s="62">
        <f>E63</f>
        <v>44.40533</v>
      </c>
    </row>
    <row r="63" spans="2:5" ht="34.5" customHeight="1" thickBot="1">
      <c r="B63" s="31" t="s">
        <v>28</v>
      </c>
      <c r="C63" s="6">
        <v>803</v>
      </c>
      <c r="D63" s="13" t="s">
        <v>44</v>
      </c>
      <c r="E63" s="63">
        <f>E64</f>
        <v>44.40533</v>
      </c>
    </row>
    <row r="64" spans="2:5" ht="44.25" customHeight="1" thickBot="1">
      <c r="B64" s="34" t="s">
        <v>27</v>
      </c>
      <c r="C64" s="26">
        <v>803</v>
      </c>
      <c r="D64" s="11" t="s">
        <v>45</v>
      </c>
      <c r="E64" s="49">
        <v>44.40533</v>
      </c>
    </row>
    <row r="65" spans="2:5" ht="30.75" customHeight="1" thickBot="1">
      <c r="B65" s="41" t="s">
        <v>60</v>
      </c>
      <c r="C65" s="5">
        <v>803</v>
      </c>
      <c r="D65" s="9" t="s">
        <v>59</v>
      </c>
      <c r="E65" s="64">
        <v>12.707</v>
      </c>
    </row>
    <row r="66" spans="2:5" ht="42" customHeight="1" thickBot="1">
      <c r="B66" s="28" t="s">
        <v>73</v>
      </c>
      <c r="C66" s="5">
        <v>766</v>
      </c>
      <c r="D66" s="3"/>
      <c r="E66" s="53">
        <f>E68+E70</f>
        <v>1742.41078</v>
      </c>
    </row>
    <row r="67" spans="2:5" ht="36" customHeight="1" thickBot="1">
      <c r="B67" s="31" t="s">
        <v>14</v>
      </c>
      <c r="C67" s="6">
        <v>766</v>
      </c>
      <c r="D67" s="4" t="s">
        <v>52</v>
      </c>
      <c r="E67" s="54">
        <f>E68</f>
        <v>1604.24936</v>
      </c>
    </row>
    <row r="68" spans="2:5" ht="79.5" customHeight="1" thickBot="1">
      <c r="B68" s="17" t="s">
        <v>74</v>
      </c>
      <c r="C68" s="8">
        <v>766</v>
      </c>
      <c r="D68" s="107" t="s">
        <v>90</v>
      </c>
      <c r="E68" s="48">
        <v>1604.24936</v>
      </c>
    </row>
    <row r="69" spans="2:5" ht="24.75" customHeight="1" thickBot="1">
      <c r="B69" s="46" t="s">
        <v>16</v>
      </c>
      <c r="C69" s="6">
        <v>766</v>
      </c>
      <c r="D69" s="4" t="s">
        <v>75</v>
      </c>
      <c r="E69" s="54">
        <f>E70</f>
        <v>138.16142</v>
      </c>
    </row>
    <row r="70" spans="2:5" ht="57.75" customHeight="1" thickBot="1">
      <c r="B70" s="18" t="s">
        <v>17</v>
      </c>
      <c r="C70" s="8">
        <v>766</v>
      </c>
      <c r="D70" s="7" t="s">
        <v>91</v>
      </c>
      <c r="E70" s="48">
        <v>138.16142</v>
      </c>
    </row>
    <row r="71" spans="2:5" ht="32.25" customHeight="1" thickBot="1">
      <c r="B71" s="39" t="s">
        <v>18</v>
      </c>
      <c r="C71" s="37"/>
      <c r="D71" s="38" t="s">
        <v>46</v>
      </c>
      <c r="E71" s="65">
        <f>E72+E77+E79+E82+E89+E84+E87+E92</f>
        <v>65580.55546</v>
      </c>
    </row>
    <row r="72" spans="2:5" ht="39" customHeight="1" thickBot="1">
      <c r="B72" s="39" t="s">
        <v>76</v>
      </c>
      <c r="C72" s="37">
        <v>592</v>
      </c>
      <c r="D72" s="38"/>
      <c r="E72" s="65">
        <f>E73+E75+E74+E76</f>
        <v>4371.41</v>
      </c>
    </row>
    <row r="73" spans="2:5" ht="37.5" customHeight="1" thickBot="1">
      <c r="B73" s="18" t="s">
        <v>26</v>
      </c>
      <c r="C73" s="8">
        <v>592</v>
      </c>
      <c r="D73" s="7" t="s">
        <v>47</v>
      </c>
      <c r="E73" s="49">
        <v>1743</v>
      </c>
    </row>
    <row r="74" spans="2:5" ht="37.5" customHeight="1" thickBot="1">
      <c r="B74" s="35" t="s">
        <v>81</v>
      </c>
      <c r="C74" s="8">
        <v>592</v>
      </c>
      <c r="D74" s="43" t="s">
        <v>82</v>
      </c>
      <c r="E74" s="89">
        <v>551.41</v>
      </c>
    </row>
    <row r="75" spans="2:5" ht="34.5" customHeight="1" thickBot="1">
      <c r="B75" s="18" t="s">
        <v>21</v>
      </c>
      <c r="C75" s="8">
        <v>592</v>
      </c>
      <c r="D75" s="7" t="s">
        <v>50</v>
      </c>
      <c r="E75" s="49">
        <v>143</v>
      </c>
    </row>
    <row r="76" spans="2:5" ht="33.75" customHeight="1" thickBot="1">
      <c r="B76" s="90" t="s">
        <v>112</v>
      </c>
      <c r="C76" s="8">
        <v>592</v>
      </c>
      <c r="D76" s="7" t="s">
        <v>111</v>
      </c>
      <c r="E76" s="49">
        <v>1934</v>
      </c>
    </row>
    <row r="77" spans="2:5" ht="18.75" customHeight="1" thickBot="1">
      <c r="B77" s="44" t="s">
        <v>80</v>
      </c>
      <c r="C77" s="5">
        <v>533</v>
      </c>
      <c r="D77" s="7"/>
      <c r="E77" s="57">
        <f>E78</f>
        <v>1061.2065</v>
      </c>
    </row>
    <row r="78" spans="2:5" ht="67.5" customHeight="1" thickBot="1">
      <c r="B78" s="35" t="s">
        <v>113</v>
      </c>
      <c r="C78" s="45">
        <v>533</v>
      </c>
      <c r="D78" s="91" t="s">
        <v>114</v>
      </c>
      <c r="E78" s="56">
        <v>1061.2065</v>
      </c>
    </row>
    <row r="79" spans="2:5" ht="36" customHeight="1" thickBot="1">
      <c r="B79" s="39" t="s">
        <v>77</v>
      </c>
      <c r="C79" s="47">
        <v>558</v>
      </c>
      <c r="D79" s="40"/>
      <c r="E79" s="65">
        <f>E80+E81</f>
        <v>660</v>
      </c>
    </row>
    <row r="80" spans="2:5" ht="53.25" customHeight="1" thickBot="1">
      <c r="B80" s="18" t="s">
        <v>20</v>
      </c>
      <c r="C80" s="8">
        <v>558</v>
      </c>
      <c r="D80" s="71" t="s">
        <v>49</v>
      </c>
      <c r="E80" s="56">
        <v>211</v>
      </c>
    </row>
    <row r="81" spans="2:5" ht="66" customHeight="1" thickBot="1">
      <c r="B81" s="18" t="s">
        <v>115</v>
      </c>
      <c r="C81" s="8">
        <v>558</v>
      </c>
      <c r="D81" s="71" t="s">
        <v>116</v>
      </c>
      <c r="E81" s="56">
        <v>449</v>
      </c>
    </row>
    <row r="82" spans="2:5" ht="25.5" customHeight="1" thickBot="1">
      <c r="B82" s="39" t="s">
        <v>109</v>
      </c>
      <c r="C82" s="37">
        <v>541</v>
      </c>
      <c r="D82" s="38"/>
      <c r="E82" s="65">
        <f>E83</f>
        <v>38389.03896</v>
      </c>
    </row>
    <row r="83" spans="2:5" ht="48" customHeight="1" thickBot="1">
      <c r="B83" s="35" t="s">
        <v>118</v>
      </c>
      <c r="C83" s="27">
        <v>541</v>
      </c>
      <c r="D83" s="91" t="s">
        <v>117</v>
      </c>
      <c r="E83" s="56">
        <v>38389.03896</v>
      </c>
    </row>
    <row r="84" spans="2:5" ht="21" customHeight="1" thickBot="1">
      <c r="B84" s="36" t="s">
        <v>92</v>
      </c>
      <c r="C84" s="37">
        <v>513</v>
      </c>
      <c r="D84" s="38"/>
      <c r="E84" s="57">
        <f>E85+E86</f>
        <v>1962</v>
      </c>
    </row>
    <row r="85" spans="2:5" ht="68.25" customHeight="1" thickBot="1">
      <c r="B85" s="66" t="s">
        <v>121</v>
      </c>
      <c r="C85" s="42">
        <v>513</v>
      </c>
      <c r="D85" s="92" t="s">
        <v>122</v>
      </c>
      <c r="E85" s="56">
        <v>789</v>
      </c>
    </row>
    <row r="86" spans="2:5" ht="82.5" customHeight="1" thickBot="1">
      <c r="B86" s="66" t="s">
        <v>124</v>
      </c>
      <c r="C86" s="42">
        <v>513</v>
      </c>
      <c r="D86" s="92" t="s">
        <v>123</v>
      </c>
      <c r="E86" s="56">
        <v>1173</v>
      </c>
    </row>
    <row r="87" spans="2:5" ht="21" customHeight="1" thickBot="1">
      <c r="B87" s="36" t="s">
        <v>93</v>
      </c>
      <c r="C87" s="37">
        <v>532</v>
      </c>
      <c r="D87" s="38"/>
      <c r="E87" s="57">
        <f>E88</f>
        <v>115.9</v>
      </c>
    </row>
    <row r="88" spans="2:5" ht="48" customHeight="1" thickBot="1">
      <c r="B88" s="66" t="s">
        <v>120</v>
      </c>
      <c r="C88" s="42">
        <v>532</v>
      </c>
      <c r="D88" s="92" t="s">
        <v>119</v>
      </c>
      <c r="E88" s="56">
        <v>115.9</v>
      </c>
    </row>
    <row r="89" spans="2:5" ht="39" customHeight="1" thickBot="1">
      <c r="B89" s="105" t="s">
        <v>78</v>
      </c>
      <c r="C89" s="37">
        <v>792</v>
      </c>
      <c r="D89" s="38"/>
      <c r="E89" s="65">
        <f>E90+E91</f>
        <v>18911</v>
      </c>
    </row>
    <row r="90" spans="2:5" ht="38.25" customHeight="1" thickBot="1">
      <c r="B90" s="18" t="s">
        <v>19</v>
      </c>
      <c r="C90" s="8">
        <v>792</v>
      </c>
      <c r="D90" s="7" t="s">
        <v>48</v>
      </c>
      <c r="E90" s="56">
        <v>2911</v>
      </c>
    </row>
    <row r="91" spans="2:5" ht="36.75" customHeight="1" thickBot="1">
      <c r="B91" s="93" t="s">
        <v>22</v>
      </c>
      <c r="C91" s="26">
        <v>792</v>
      </c>
      <c r="D91" s="11" t="s">
        <v>51</v>
      </c>
      <c r="E91" s="94">
        <v>16000</v>
      </c>
    </row>
    <row r="92" spans="2:5" ht="16.5" thickBot="1">
      <c r="B92" s="97" t="s">
        <v>110</v>
      </c>
      <c r="C92" s="98">
        <v>803</v>
      </c>
      <c r="D92" s="99"/>
      <c r="E92" s="100">
        <v>110</v>
      </c>
    </row>
    <row r="93" spans="2:5" ht="15.75" thickBot="1">
      <c r="B93" s="104" t="s">
        <v>125</v>
      </c>
      <c r="C93" s="103">
        <v>803</v>
      </c>
      <c r="D93" s="102" t="s">
        <v>126</v>
      </c>
      <c r="E93" s="101">
        <v>110</v>
      </c>
    </row>
  </sheetData>
  <mergeCells count="22">
    <mergeCell ref="B38:B39"/>
    <mergeCell ref="E38:E39"/>
    <mergeCell ref="B23:B25"/>
    <mergeCell ref="E23:E25"/>
    <mergeCell ref="C23:C25"/>
    <mergeCell ref="C38:C39"/>
    <mergeCell ref="D23:D25"/>
    <mergeCell ref="D38:D39"/>
    <mergeCell ref="B8:E8"/>
    <mergeCell ref="B9:B14"/>
    <mergeCell ref="E9:E14"/>
    <mergeCell ref="B4:E6"/>
    <mergeCell ref="C9:D11"/>
    <mergeCell ref="B7:E7"/>
    <mergeCell ref="F60:F61"/>
    <mergeCell ref="G60:G61"/>
    <mergeCell ref="H60:H61"/>
    <mergeCell ref="A60:A61"/>
    <mergeCell ref="B60:B61"/>
    <mergeCell ref="E60:E61"/>
    <mergeCell ref="C60:C61"/>
    <mergeCell ref="D60:D61"/>
  </mergeCells>
  <printOptions/>
  <pageMargins left="0.52" right="0.51" top="0.55" bottom="1" header="0.5" footer="0.5"/>
  <pageSetup horizontalDpi="600" verticalDpi="600" orientation="portrait" paperSize="9" scale="69" r:id="rId1"/>
  <rowBreaks count="2" manualBreakCount="2">
    <brk id="42" max="4" man="1"/>
    <brk id="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2014-06-27T10:14:35Z</cp:lastPrinted>
  <dcterms:created xsi:type="dcterms:W3CDTF">2003-04-01T12:03:41Z</dcterms:created>
  <dcterms:modified xsi:type="dcterms:W3CDTF">2014-06-27T10:14:39Z</dcterms:modified>
  <cp:category/>
  <cp:version/>
  <cp:contentType/>
  <cp:contentStatus/>
</cp:coreProperties>
</file>