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2010 год" sheetId="2" r:id="rId2"/>
  </sheets>
  <definedNames>
    <definedName name="_xlnm.Print_Area" localSheetId="1">'2010 год'!$A$1:$E$75</definedName>
  </definedNames>
  <calcPr fullCalcOnLoad="1"/>
</workbook>
</file>

<file path=xl/sharedStrings.xml><?xml version="1.0" encoding="utf-8"?>
<sst xmlns="http://schemas.openxmlformats.org/spreadsheetml/2006/main" count="118" uniqueCount="113">
  <si>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</si>
  <si>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</si>
  <si>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</si>
  <si>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</si>
  <si>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</si>
  <si>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Код бюджетной классификации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</si>
  <si>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</si>
  <si>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</si>
  <si>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</si>
  <si>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, за исключением доходов, полученных физическими лицами, зарегистрированными в качестве индивидуальных предпринимателей ,частных нотариусов и других лиц, занимающихся частной практикой.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</si>
  <si>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, и  полученных физическими лицами, зарегистрированными в качестве индивидуальных предпринимателей ,частных нотариусов и других лиц, занимающихся частной практикой.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</si>
  <si>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</si>
  <si>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</si>
  <si>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</si>
  <si>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</si>
  <si>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</si>
  <si>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</si>
  <si>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</si>
  <si>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</si>
  <si>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 , а так же имущества муниципальных унитарных предприятий , в том числе казенных)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</si>
  <si>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</si>
  <si>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</si>
  <si>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Безвозмездные поступления</t>
  </si>
  <si>
    <t>Дотации на выравнивание бюджетной обеспеченности из бюджета Собинского района</t>
  </si>
  <si>
    <t>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</si>
  <si>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Субвенции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</si>
  <si>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поселений из бюджета Собинского района</t>
  </si>
  <si>
    <t>Транспортный налог с физических лиц</t>
  </si>
  <si>
    <t xml:space="preserve">Земельный налог </t>
  </si>
  <si>
    <t xml:space="preserve">Земельный налог ,взимаемый по ставкам, установленным в  соответствии с подпунктом 1 пункта 1статьи394 Налогового кодекса Российской Федерации и применяемый к объектам налогообложения, расположенным в границах поселений </t>
  </si>
  <si>
    <t>Земельный налог ,взимаемый по ставкам, установленным в соответствии с подпунктом 2 пункта 1статьи394 Налогового кодекса Российской Федерации и применяемым к объектам налогооблажения, расположенным в границах поселений</t>
  </si>
  <si>
    <t>Дотации на выравнивание бюджетной обеспеченности из областного бюджета</t>
  </si>
  <si>
    <t>Прочие поступления от денежных взысканий ( штрафов) и иных сумм в возмещение ущерба, зачисляемые в бюджеты поселений</t>
  </si>
  <si>
    <t>Прочие поступления от денежных взысканий ( штрафов) и иных сумм в возмещение ущерба</t>
  </si>
  <si>
    <t>Налог на имущество физических лиц ,взимаемых по ставкам, применяемым к объектам налогообложения, расположенным в границах поселений</t>
  </si>
  <si>
    <t>Транспортный налог</t>
  </si>
  <si>
    <t xml:space="preserve"> 1 01 00000 00 0000 000 </t>
  </si>
  <si>
    <t xml:space="preserve"> 1 01 02000 01 0000 110</t>
  </si>
  <si>
    <t xml:space="preserve"> 1 01 02020 01 0000 110</t>
  </si>
  <si>
    <t xml:space="preserve"> 1 01 02021 01 0000 110</t>
  </si>
  <si>
    <t xml:space="preserve"> 1 01 02022 01 0000 110</t>
  </si>
  <si>
    <t xml:space="preserve"> 1 05 00000 00 0000 000</t>
  </si>
  <si>
    <t xml:space="preserve"> 1 05 03000 01 0000 110</t>
  </si>
  <si>
    <t xml:space="preserve"> 1 06 00000 00 0000 000</t>
  </si>
  <si>
    <t xml:space="preserve"> 1 06 01030 10 0000 110</t>
  </si>
  <si>
    <t xml:space="preserve"> 1 06 04000 02 0000 110</t>
  </si>
  <si>
    <t xml:space="preserve"> 1 06 04012 02 0000 110</t>
  </si>
  <si>
    <t xml:space="preserve"> 1 06 06000 00 0000 110</t>
  </si>
  <si>
    <t xml:space="preserve"> 1 06 06013 10 0000 110</t>
  </si>
  <si>
    <t> 106 06023 10 0000 110</t>
  </si>
  <si>
    <t xml:space="preserve"> 1 08 00000 00 0000 000</t>
  </si>
  <si>
    <t xml:space="preserve"> 1 08 04020 01 0000 110</t>
  </si>
  <si>
    <t xml:space="preserve"> 1 11 05035 10 0000 120</t>
  </si>
  <si>
    <t xml:space="preserve"> 1 11 09045 10 0000 120</t>
  </si>
  <si>
    <t xml:space="preserve"> 1 14 00000 00 0000 000 </t>
  </si>
  <si>
    <t xml:space="preserve"> 1 14 06014 10 0000 430</t>
  </si>
  <si>
    <t xml:space="preserve"> 1 16 90000  00 0000 140</t>
  </si>
  <si>
    <t>1 16 90050  10 0000 140</t>
  </si>
  <si>
    <t xml:space="preserve"> 2 00 00000 00 0000 000</t>
  </si>
  <si>
    <t> 2 02 01001 10 0000 151</t>
  </si>
  <si>
    <t>2 02 01001 10 0000 151</t>
  </si>
  <si>
    <t xml:space="preserve">  2 02 02999 10 7005 151</t>
  </si>
  <si>
    <t xml:space="preserve"> 2 02 03015 10 0000 151</t>
  </si>
  <si>
    <t xml:space="preserve"> 2 02 04999 10 0000 151</t>
  </si>
  <si>
    <t>1 11 00000 00 0000 000</t>
  </si>
  <si>
    <t xml:space="preserve">1 16 33050 10 0000 140 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</si>
  <si>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</si>
  <si>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</t>
  </si>
  <si>
    <t xml:space="preserve">1 16 33000 00 0000 140 </t>
  </si>
  <si>
    <t xml:space="preserve">1 09 04050 10 0000 110 </t>
  </si>
  <si>
    <t>Земельный налог ( по обязательствам, возникшим до 1 января 2006 года), мобилизуемый на территориях поселений</t>
  </si>
  <si>
    <t xml:space="preserve">1 09 04000 00 0000 110 </t>
  </si>
  <si>
    <t>1 09 00000 00 0000 000</t>
  </si>
  <si>
    <t>Задолженность и перерасчеты по отменненным налогам, сборам и иным обязательным платежам</t>
  </si>
  <si>
    <t>1 16 00000 00 0000 000</t>
  </si>
  <si>
    <t>Штрафы, санкции, возмещение ущерба</t>
  </si>
  <si>
    <t>Налог на доходы физических лиц с доходов, полученных в виде дивидендов от долевого участия в деятельности организаций</t>
  </si>
  <si>
    <t xml:space="preserve"> 1 01 02010 01 0000 110</t>
  </si>
  <si>
    <t>Доходы от реализации иного имущества , находящегося в собственности поселений ( за исключением имущества муниципальных автономных учреждений , а так же имущества муниципальных унитарных предприятий , в том числе казенных) , в части реализации основных средств по указанному имуществу</t>
  </si>
  <si>
    <t xml:space="preserve"> 1 14 02033 10 0000 410</t>
  </si>
  <si>
    <t>1 17 05050 10 0000 180</t>
  </si>
  <si>
    <t>Прочие неналоговые доходы бюджетов поселений</t>
  </si>
  <si>
    <t>1 06 01000 00 0000 110</t>
  </si>
  <si>
    <t>2 02 02999 10 7026 151</t>
  </si>
  <si>
    <t>1 01 02040 01 0000 110</t>
  </si>
  <si>
    <t>Налог на доходы физических лиц с доходов, полученных в виде выиграшей и призов проводимых конкурсах, играх и других мероприятиях в целях рекламы товаров, работ и услуг, страховых выплат по договорам добровольного страхования жизни, заключенным на срок менее 5 лет, в части превышения сумм страховых взносов, увеличенных на сумму, расчитанную исходя из действующей ставки рефинансирования, процентных доходов по вкладам в банках ( за исключением срочных пенсионных вкладов, внесенных на срок не менее 6 месяцев), в виде материальной выгоды от экономии на процентах при получении заемных ( кредитых) средств ( за исключением материальной выгоды, полученной от экономии на процентах за пользование целевыми займами ( кредитами) на новое строительство или приобретение жилья)</t>
  </si>
  <si>
    <t>Субсидии бюджетам по ДЦП « Содействия развитию малого и среднего предпринимательства во Владимирской области на 2009-2010 годы»</t>
  </si>
  <si>
    <t>1 14 06026 10 0000 430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</si>
  <si>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учреждений)</t>
  </si>
  <si>
    <t xml:space="preserve">Приложение № 1 </t>
  </si>
  <si>
    <t>администратора поступлений</t>
  </si>
  <si>
    <t>доходов бюджета поселка</t>
  </si>
  <si>
    <t>Наименование показателя</t>
  </si>
  <si>
    <t>Кассовое исполнение</t>
  </si>
  <si>
    <t>ДОХОДЫ - ВСЕГО</t>
  </si>
  <si>
    <t>в том числе:</t>
  </si>
  <si>
    <t>НАЛОГОВЫЕ И НЕНАЛОГОВЫЕ ДОХОДЫ</t>
  </si>
  <si>
    <t>БЕЗВОЗМЕЗДНЫЕ ПОСТУПЛЕНИЯ</t>
  </si>
  <si>
    <t xml:space="preserve"> 1 00 00000 00 0000 000 </t>
  </si>
  <si>
    <t>Межрайонная ИФНС №5 по Владимирской области</t>
  </si>
  <si>
    <t>Администрация поселка Ставрово</t>
  </si>
  <si>
    <t>Комитет по управлению муниципальным имуществом администрации Собинского района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</si>
  <si>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</si>
  <si>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1 11 05010 10 0000 120</t>
  </si>
  <si>
    <t>1 14 00000 00 0000 000</t>
  </si>
  <si>
    <t>Департамент финансов, бюджетной и налоговой политики администрации Владимирской области</t>
  </si>
  <si>
    <t>Департамент по культуре администрации Владимирской области</t>
  </si>
  <si>
    <t>Департамент развития предпринимательства торговли и сферы услуг</t>
  </si>
  <si>
    <t>Финансовое управление администрации Собинского района</t>
  </si>
  <si>
    <t>Доходы бюджета поселка Ставрово за 2010 год по кодам классификации доходов бюджетов</t>
  </si>
  <si>
    <t>(руб.)</t>
  </si>
  <si>
    <t xml:space="preserve">к  решению Совета народных депутатов </t>
  </si>
  <si>
    <t xml:space="preserve"> от 28.06.2011  № 93/685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</si>
</sst>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15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4" fillId="0" borderId="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top" wrapText="1"/>
    </xf>
    <xf numFmtId="2" fontId="8" fillId="0" borderId="0" xfId="0" applyNumberFormat="1" applyFont="1" applyBorder="1" applyAlignment="1">
      <alignment/>
    </xf>
    <xf numFmtId="0" fontId="5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2" fontId="5" fillId="0" borderId="2" xfId="0" applyNumberFormat="1" applyFont="1" applyBorder="1" applyAlignment="1">
      <alignment horizontal="center" vertical="top" wrapText="1"/>
    </xf>
    <xf numFmtId="2" fontId="3" fillId="0" borderId="4" xfId="0" applyNumberFormat="1" applyFont="1" applyBorder="1" applyAlignment="1">
      <alignment horizontal="center" vertical="top" wrapText="1"/>
    </xf>
    <xf numFmtId="2" fontId="5" fillId="0" borderId="3" xfId="0" applyNumberFormat="1" applyFont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center" vertical="top" wrapText="1"/>
    </xf>
    <xf numFmtId="2" fontId="4" fillId="0" borderId="2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top" wrapText="1"/>
    </xf>
    <xf numFmtId="2" fontId="5" fillId="0" borderId="2" xfId="0" applyNumberFormat="1" applyFont="1" applyFill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justify" vertical="top" wrapText="1"/>
    </xf>
    <xf numFmtId="0" fontId="9" fillId="0" borderId="3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0" fontId="12" fillId="0" borderId="4" xfId="0" applyFont="1" applyBorder="1" applyAlignment="1">
      <alignment horizontal="center" vertical="justify" wrapText="1"/>
    </xf>
    <xf numFmtId="2" fontId="12" fillId="0" borderId="3" xfId="0" applyNumberFormat="1" applyFont="1" applyBorder="1" applyAlignment="1">
      <alignment horizontal="center" vertical="justify" wrapText="1"/>
    </xf>
    <xf numFmtId="0" fontId="6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2" fontId="6" fillId="0" borderId="2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2" fontId="14" fillId="0" borderId="2" xfId="0" applyNumberFormat="1" applyFont="1" applyFill="1" applyBorder="1" applyAlignment="1">
      <alignment horizontal="center" vertical="top" wrapText="1"/>
    </xf>
    <xf numFmtId="2" fontId="6" fillId="0" borderId="2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5" fillId="0" borderId="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2" fontId="3" fillId="0" borderId="6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2" fontId="8" fillId="0" borderId="0" xfId="0" applyNumberFormat="1" applyFont="1" applyFill="1" applyBorder="1" applyAlignment="1">
      <alignment/>
    </xf>
    <xf numFmtId="0" fontId="5" fillId="0" borderId="5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68" t="s">
        <v>4</v>
      </c>
      <c r="C6" s="68"/>
      <c r="D6" s="68"/>
      <c r="E6" s="68"/>
      <c r="F6" s="68"/>
      <c r="G6" s="68"/>
      <c r="H6" s="68"/>
      <c r="I6" s="68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5"/>
  <sheetViews>
    <sheetView tabSelected="1" view="pageBreakPreview" zoomScaleSheetLayoutView="100" workbookViewId="0" topLeftCell="B1">
      <selection activeCell="E3" sqref="E3"/>
    </sheetView>
  </sheetViews>
  <sheetFormatPr defaultColWidth="9.00390625" defaultRowHeight="12.75"/>
  <cols>
    <col min="2" max="2" width="62.625" style="0" customWidth="1"/>
    <col min="3" max="3" width="13.25390625" style="0" customWidth="1"/>
    <col min="4" max="4" width="28.875" style="0" customWidth="1"/>
    <col min="5" max="5" width="17.75390625" style="0" customWidth="1"/>
  </cols>
  <sheetData>
    <row r="1" spans="2:5" ht="12.75">
      <c r="B1" s="12"/>
      <c r="C1" s="12"/>
      <c r="D1" s="12"/>
      <c r="E1" s="12" t="s">
        <v>89</v>
      </c>
    </row>
    <row r="2" spans="2:5" ht="12.75">
      <c r="B2" s="12"/>
      <c r="C2" s="12"/>
      <c r="D2" s="12"/>
      <c r="E2" s="12" t="s">
        <v>111</v>
      </c>
    </row>
    <row r="3" spans="2:5" ht="12.75">
      <c r="B3" s="12"/>
      <c r="C3" s="12"/>
      <c r="D3" s="12"/>
      <c r="E3" s="12" t="s">
        <v>112</v>
      </c>
    </row>
    <row r="4" spans="2:5" ht="12.75" customHeight="1" hidden="1">
      <c r="B4" s="86"/>
      <c r="C4" s="86"/>
      <c r="D4" s="86"/>
      <c r="E4" s="86"/>
    </row>
    <row r="5" spans="2:5" ht="0.75" customHeight="1" hidden="1">
      <c r="B5" s="86"/>
      <c r="C5" s="86"/>
      <c r="D5" s="86"/>
      <c r="E5" s="86"/>
    </row>
    <row r="6" spans="2:5" ht="23.25" customHeight="1">
      <c r="B6" s="86"/>
      <c r="C6" s="86"/>
      <c r="D6" s="86"/>
      <c r="E6" s="86"/>
    </row>
    <row r="7" spans="2:5" ht="23.25" customHeight="1">
      <c r="B7" s="93" t="s">
        <v>109</v>
      </c>
      <c r="C7" s="93"/>
      <c r="D7" s="93"/>
      <c r="E7" s="93"/>
    </row>
    <row r="8" spans="2:5" ht="16.5" thickBot="1">
      <c r="B8" s="67" t="s">
        <v>110</v>
      </c>
      <c r="C8" s="67"/>
      <c r="D8" s="67"/>
      <c r="E8" s="67"/>
    </row>
    <row r="9" spans="2:5" ht="12.75" customHeight="1">
      <c r="B9" s="82" t="s">
        <v>92</v>
      </c>
      <c r="C9" s="87" t="s">
        <v>5</v>
      </c>
      <c r="D9" s="88"/>
      <c r="E9" s="82" t="s">
        <v>93</v>
      </c>
    </row>
    <row r="10" spans="2:5" ht="12.75" customHeight="1">
      <c r="B10" s="83"/>
      <c r="C10" s="89"/>
      <c r="D10" s="90"/>
      <c r="E10" s="83"/>
    </row>
    <row r="11" spans="2:5" ht="13.5" customHeight="1" thickBot="1">
      <c r="B11" s="83"/>
      <c r="C11" s="91"/>
      <c r="D11" s="92"/>
      <c r="E11" s="83"/>
    </row>
    <row r="12" spans="2:5" ht="0.75" customHeight="1">
      <c r="B12" s="84"/>
      <c r="C12" s="21"/>
      <c r="D12" s="21"/>
      <c r="E12" s="84"/>
    </row>
    <row r="13" spans="2:5" ht="3" customHeight="1" hidden="1">
      <c r="B13" s="84"/>
      <c r="C13" s="21"/>
      <c r="D13" s="21"/>
      <c r="E13" s="84"/>
    </row>
    <row r="14" spans="2:5" ht="50.25" customHeight="1" thickBot="1">
      <c r="B14" s="85"/>
      <c r="C14" s="21" t="s">
        <v>90</v>
      </c>
      <c r="D14" s="21" t="s">
        <v>91</v>
      </c>
      <c r="E14" s="85"/>
    </row>
    <row r="15" spans="2:5" ht="18.75" customHeight="1" thickBot="1">
      <c r="B15" s="28">
        <v>1</v>
      </c>
      <c r="C15" s="24">
        <v>2</v>
      </c>
      <c r="D15" s="20">
        <v>3</v>
      </c>
      <c r="E15" s="25">
        <v>4</v>
      </c>
    </row>
    <row r="16" spans="2:5" ht="36" customHeight="1" thickBot="1">
      <c r="B16" s="44" t="s">
        <v>94</v>
      </c>
      <c r="C16" s="45"/>
      <c r="D16" s="9"/>
      <c r="E16" s="46">
        <v>25944628.41</v>
      </c>
    </row>
    <row r="17" spans="2:5" ht="18.75" customHeight="1" thickBot="1">
      <c r="B17" s="29" t="s">
        <v>95</v>
      </c>
      <c r="C17" s="27"/>
      <c r="D17" s="13"/>
      <c r="E17" s="25"/>
    </row>
    <row r="18" spans="2:5" ht="23.25" customHeight="1" thickBot="1">
      <c r="B18" s="31" t="s">
        <v>96</v>
      </c>
      <c r="C18" s="26"/>
      <c r="D18" s="3" t="s">
        <v>98</v>
      </c>
      <c r="E18" s="56">
        <v>20564628.41</v>
      </c>
    </row>
    <row r="19" spans="2:5" ht="23.25" customHeight="1" thickBot="1">
      <c r="B19" s="32" t="s">
        <v>97</v>
      </c>
      <c r="C19" s="13"/>
      <c r="D19" s="3" t="s">
        <v>58</v>
      </c>
      <c r="E19" s="57">
        <v>5380000</v>
      </c>
    </row>
    <row r="20" spans="2:5" ht="21.75" customHeight="1">
      <c r="B20" s="73" t="s">
        <v>99</v>
      </c>
      <c r="C20" s="78">
        <v>182</v>
      </c>
      <c r="D20" s="81"/>
      <c r="E20" s="76">
        <f>E23+E31+E34+E36+E38+E39+E41</f>
        <v>15546428.500000002</v>
      </c>
    </row>
    <row r="21" spans="2:5" ht="0.75" customHeight="1">
      <c r="B21" s="74"/>
      <c r="C21" s="79"/>
      <c r="D21" s="81"/>
      <c r="E21" s="76"/>
    </row>
    <row r="22" spans="2:5" ht="0.75" customHeight="1" thickBot="1">
      <c r="B22" s="75"/>
      <c r="C22" s="80"/>
      <c r="D22" s="66"/>
      <c r="E22" s="77"/>
    </row>
    <row r="23" spans="2:5" ht="21.75" customHeight="1" thickBot="1">
      <c r="B23" s="47" t="s">
        <v>6</v>
      </c>
      <c r="C23" s="6">
        <v>182</v>
      </c>
      <c r="D23" s="3" t="s">
        <v>36</v>
      </c>
      <c r="E23" s="5">
        <f>E24</f>
        <v>3794641.29</v>
      </c>
    </row>
    <row r="24" spans="2:9" ht="22.5" customHeight="1" thickBot="1">
      <c r="B24" s="48" t="s">
        <v>7</v>
      </c>
      <c r="C24" s="6">
        <v>182</v>
      </c>
      <c r="D24" s="4" t="s">
        <v>37</v>
      </c>
      <c r="E24" s="13">
        <f>E25+E27+E28+E29</f>
        <v>3794641.29</v>
      </c>
      <c r="F24" s="14"/>
      <c r="G24" s="14"/>
      <c r="H24" s="14"/>
      <c r="I24" s="14"/>
    </row>
    <row r="25" spans="2:9" ht="35.25" customHeight="1" thickBot="1">
      <c r="B25" s="23" t="s">
        <v>76</v>
      </c>
      <c r="C25" s="8">
        <v>182</v>
      </c>
      <c r="D25" s="7" t="s">
        <v>77</v>
      </c>
      <c r="E25" s="42">
        <v>13828.9</v>
      </c>
      <c r="F25" s="15"/>
      <c r="G25" s="15"/>
      <c r="H25" s="15"/>
      <c r="I25" s="16"/>
    </row>
    <row r="26" spans="2:5" ht="45.75" customHeight="1" thickBot="1">
      <c r="B26" s="48" t="s">
        <v>8</v>
      </c>
      <c r="C26" s="8">
        <v>182</v>
      </c>
      <c r="D26" s="4" t="s">
        <v>38</v>
      </c>
      <c r="E26" s="6">
        <f>E27+E28</f>
        <v>3780804.68</v>
      </c>
    </row>
    <row r="27" spans="2:5" ht="108" customHeight="1" thickBot="1">
      <c r="B27" s="23" t="s">
        <v>9</v>
      </c>
      <c r="C27" s="8">
        <v>182</v>
      </c>
      <c r="D27" s="7" t="s">
        <v>39</v>
      </c>
      <c r="E27" s="8">
        <v>3723110.71</v>
      </c>
    </row>
    <row r="28" spans="2:5" ht="91.5" customHeight="1" thickBot="1">
      <c r="B28" s="23" t="s">
        <v>10</v>
      </c>
      <c r="C28" s="8">
        <v>182</v>
      </c>
      <c r="D28" s="7" t="s">
        <v>40</v>
      </c>
      <c r="E28" s="8">
        <v>57693.97</v>
      </c>
    </row>
    <row r="29" spans="2:5" ht="211.5" customHeight="1" thickBot="1">
      <c r="B29" s="23" t="s">
        <v>85</v>
      </c>
      <c r="C29" s="8">
        <v>182</v>
      </c>
      <c r="D29" s="7" t="s">
        <v>84</v>
      </c>
      <c r="E29" s="8">
        <v>7.71</v>
      </c>
    </row>
    <row r="30" spans="2:5" ht="19.5" customHeight="1" thickBot="1">
      <c r="B30" s="49" t="s">
        <v>11</v>
      </c>
      <c r="C30" s="8">
        <v>182</v>
      </c>
      <c r="D30" s="3" t="s">
        <v>41</v>
      </c>
      <c r="E30" s="5">
        <f>E31</f>
        <v>155318.21</v>
      </c>
    </row>
    <row r="31" spans="2:5" ht="17.25" customHeight="1" thickBot="1">
      <c r="B31" s="23" t="s">
        <v>12</v>
      </c>
      <c r="C31" s="8">
        <v>182</v>
      </c>
      <c r="D31" s="7" t="s">
        <v>42</v>
      </c>
      <c r="E31" s="8">
        <v>155318.21</v>
      </c>
    </row>
    <row r="32" spans="2:5" ht="17.25" customHeight="1" thickBot="1">
      <c r="B32" s="49" t="s">
        <v>13</v>
      </c>
      <c r="C32" s="8">
        <v>182</v>
      </c>
      <c r="D32" s="3" t="s">
        <v>43</v>
      </c>
      <c r="E32" s="5">
        <f>E33+E35+E37</f>
        <v>11590192.100000001</v>
      </c>
    </row>
    <row r="33" spans="2:5" ht="15.75" customHeight="1" thickBot="1">
      <c r="B33" s="48" t="s">
        <v>14</v>
      </c>
      <c r="C33" s="8">
        <v>182</v>
      </c>
      <c r="D33" s="4" t="s">
        <v>82</v>
      </c>
      <c r="E33" s="6">
        <f>E34</f>
        <v>202145.09</v>
      </c>
    </row>
    <row r="34" spans="2:5" ht="44.25" customHeight="1" thickBot="1">
      <c r="B34" s="23" t="s">
        <v>34</v>
      </c>
      <c r="C34" s="8">
        <v>182</v>
      </c>
      <c r="D34" s="7" t="s">
        <v>44</v>
      </c>
      <c r="E34" s="8">
        <v>202145.09</v>
      </c>
    </row>
    <row r="35" spans="2:5" ht="20.25" customHeight="1" thickBot="1">
      <c r="B35" s="48" t="s">
        <v>35</v>
      </c>
      <c r="C35" s="8">
        <v>182</v>
      </c>
      <c r="D35" s="4" t="s">
        <v>45</v>
      </c>
      <c r="E35" s="6">
        <f>E36</f>
        <v>3003468.33</v>
      </c>
    </row>
    <row r="36" spans="2:5" ht="18.75" customHeight="1" thickBot="1">
      <c r="B36" s="23" t="s">
        <v>27</v>
      </c>
      <c r="C36" s="8">
        <v>182</v>
      </c>
      <c r="D36" s="7" t="s">
        <v>46</v>
      </c>
      <c r="E36" s="8">
        <v>3003468.33</v>
      </c>
    </row>
    <row r="37" spans="2:5" ht="21.75" customHeight="1" thickBot="1">
      <c r="B37" s="48" t="s">
        <v>28</v>
      </c>
      <c r="C37" s="8">
        <v>182</v>
      </c>
      <c r="D37" s="4" t="s">
        <v>47</v>
      </c>
      <c r="E37" s="6">
        <f>E38+E39</f>
        <v>8384578.680000001</v>
      </c>
    </row>
    <row r="38" spans="2:5" ht="60" customHeight="1" thickBot="1">
      <c r="B38" s="23" t="s">
        <v>29</v>
      </c>
      <c r="C38" s="8">
        <v>182</v>
      </c>
      <c r="D38" s="7" t="s">
        <v>48</v>
      </c>
      <c r="E38" s="8">
        <v>331422.24</v>
      </c>
    </row>
    <row r="39" spans="2:5" ht="12.75" customHeight="1">
      <c r="B39" s="69" t="s">
        <v>30</v>
      </c>
      <c r="C39" s="71">
        <v>182</v>
      </c>
      <c r="D39" s="71" t="s">
        <v>49</v>
      </c>
      <c r="E39" s="71">
        <v>8053156.44</v>
      </c>
    </row>
    <row r="40" spans="2:5" ht="47.25" customHeight="1" thickBot="1">
      <c r="B40" s="70"/>
      <c r="C40" s="80"/>
      <c r="D40" s="72"/>
      <c r="E40" s="72"/>
    </row>
    <row r="41" spans="2:5" ht="34.5" customHeight="1" thickBot="1">
      <c r="B41" s="49" t="s">
        <v>73</v>
      </c>
      <c r="C41" s="6">
        <v>182</v>
      </c>
      <c r="D41" s="3" t="s">
        <v>72</v>
      </c>
      <c r="E41" s="39">
        <f>E42</f>
        <v>6276.9</v>
      </c>
    </row>
    <row r="42" spans="2:5" ht="30.75" customHeight="1" thickBot="1">
      <c r="B42" s="48" t="s">
        <v>13</v>
      </c>
      <c r="C42" s="6">
        <v>182</v>
      </c>
      <c r="D42" s="4" t="s">
        <v>71</v>
      </c>
      <c r="E42" s="40">
        <v>6276.9</v>
      </c>
    </row>
    <row r="43" spans="2:5" ht="36" customHeight="1" thickBot="1">
      <c r="B43" s="23" t="s">
        <v>70</v>
      </c>
      <c r="C43" s="8">
        <v>182</v>
      </c>
      <c r="D43" s="7" t="s">
        <v>69</v>
      </c>
      <c r="E43" s="35">
        <v>6276.9</v>
      </c>
    </row>
    <row r="44" spans="2:5" ht="29.25" customHeight="1" thickBot="1">
      <c r="B44" s="49" t="s">
        <v>100</v>
      </c>
      <c r="C44" s="5">
        <v>803</v>
      </c>
      <c r="D44" s="7"/>
      <c r="E44" s="35">
        <f>E46+E48+E49+E51+E53+E56+E58+E59</f>
        <v>3100814.19</v>
      </c>
    </row>
    <row r="45" spans="2:5" ht="22.5" customHeight="1" thickBot="1">
      <c r="B45" s="50" t="s">
        <v>15</v>
      </c>
      <c r="C45" s="10">
        <v>803</v>
      </c>
      <c r="D45" s="9" t="s">
        <v>50</v>
      </c>
      <c r="E45" s="36">
        <f>E46</f>
        <v>87810</v>
      </c>
    </row>
    <row r="46" spans="2:5" ht="75" customHeight="1" thickBot="1">
      <c r="B46" s="23" t="s">
        <v>16</v>
      </c>
      <c r="C46" s="8">
        <v>803</v>
      </c>
      <c r="D46" s="7" t="s">
        <v>51</v>
      </c>
      <c r="E46" s="35">
        <v>87810</v>
      </c>
    </row>
    <row r="47" spans="2:5" ht="30.75" customHeight="1" thickBot="1">
      <c r="B47" s="49" t="s">
        <v>17</v>
      </c>
      <c r="C47" s="5">
        <v>803</v>
      </c>
      <c r="D47" s="3" t="s">
        <v>64</v>
      </c>
      <c r="E47" s="39">
        <f>E48+E49</f>
        <v>1598979.56</v>
      </c>
    </row>
    <row r="48" spans="2:5" ht="67.5" customHeight="1" thickBot="1">
      <c r="B48" s="23" t="s">
        <v>18</v>
      </c>
      <c r="C48" s="8">
        <v>803</v>
      </c>
      <c r="D48" s="7" t="s">
        <v>52</v>
      </c>
      <c r="E48" s="8">
        <v>1340615.96</v>
      </c>
    </row>
    <row r="49" spans="2:8" ht="61.5" customHeight="1" thickBot="1">
      <c r="B49" s="23" t="s">
        <v>19</v>
      </c>
      <c r="C49" s="8">
        <v>803</v>
      </c>
      <c r="D49" s="7" t="s">
        <v>53</v>
      </c>
      <c r="E49" s="37">
        <v>258363.6</v>
      </c>
      <c r="F49" s="14"/>
      <c r="G49" s="14"/>
      <c r="H49" s="14"/>
    </row>
    <row r="50" spans="1:8" ht="30" customHeight="1" thickBot="1">
      <c r="A50" s="14"/>
      <c r="B50" s="49" t="s">
        <v>20</v>
      </c>
      <c r="C50" s="5">
        <v>803</v>
      </c>
      <c r="D50" s="9" t="s">
        <v>54</v>
      </c>
      <c r="E50" s="3">
        <f>E51+E53</f>
        <v>1370160.41</v>
      </c>
      <c r="F50" s="14"/>
      <c r="G50" s="14"/>
      <c r="H50" s="14"/>
    </row>
    <row r="51" spans="1:8" ht="44.25" customHeight="1">
      <c r="A51" s="94"/>
      <c r="B51" s="96" t="s">
        <v>78</v>
      </c>
      <c r="C51" s="71">
        <v>803</v>
      </c>
      <c r="D51" s="71" t="s">
        <v>79</v>
      </c>
      <c r="E51" s="71">
        <v>1359664.41</v>
      </c>
      <c r="F51" s="94"/>
      <c r="G51" s="94"/>
      <c r="H51" s="95"/>
    </row>
    <row r="52" spans="1:8" ht="47.25" customHeight="1" thickBot="1">
      <c r="A52" s="94"/>
      <c r="B52" s="97"/>
      <c r="C52" s="80"/>
      <c r="D52" s="72"/>
      <c r="E52" s="72"/>
      <c r="F52" s="94"/>
      <c r="G52" s="94"/>
      <c r="H52" s="95"/>
    </row>
    <row r="53" spans="1:5" ht="49.5" customHeight="1" thickBot="1">
      <c r="A53" s="14"/>
      <c r="B53" s="23" t="s">
        <v>88</v>
      </c>
      <c r="C53" s="8">
        <v>803</v>
      </c>
      <c r="D53" s="7" t="s">
        <v>87</v>
      </c>
      <c r="E53" s="35">
        <v>10496</v>
      </c>
    </row>
    <row r="54" spans="2:5" ht="23.25" customHeight="1" thickBot="1">
      <c r="B54" s="49" t="s">
        <v>75</v>
      </c>
      <c r="C54" s="5">
        <v>803</v>
      </c>
      <c r="D54" s="3" t="s">
        <v>74</v>
      </c>
      <c r="E54" s="39">
        <f>E55+E57</f>
        <v>42545.479999999996</v>
      </c>
    </row>
    <row r="55" spans="2:5" ht="31.5" customHeight="1" thickBot="1">
      <c r="B55" s="51" t="s">
        <v>67</v>
      </c>
      <c r="C55" s="6">
        <v>803</v>
      </c>
      <c r="D55" s="4" t="s">
        <v>68</v>
      </c>
      <c r="E55" s="40">
        <v>17500</v>
      </c>
    </row>
    <row r="56" spans="2:5" ht="63.75" customHeight="1" thickBot="1">
      <c r="B56" s="52" t="s">
        <v>66</v>
      </c>
      <c r="C56" s="8">
        <v>803</v>
      </c>
      <c r="D56" s="7" t="s">
        <v>65</v>
      </c>
      <c r="E56" s="35">
        <v>17500</v>
      </c>
    </row>
    <row r="57" spans="2:5" ht="34.5" customHeight="1" thickBot="1">
      <c r="B57" s="48" t="s">
        <v>33</v>
      </c>
      <c r="C57" s="6">
        <v>803</v>
      </c>
      <c r="D57" s="13" t="s">
        <v>56</v>
      </c>
      <c r="E57" s="6">
        <v>25045.48</v>
      </c>
    </row>
    <row r="58" spans="2:5" ht="44.25" customHeight="1" thickBot="1">
      <c r="B58" s="53" t="s">
        <v>32</v>
      </c>
      <c r="C58" s="33">
        <v>803</v>
      </c>
      <c r="D58" s="11" t="s">
        <v>57</v>
      </c>
      <c r="E58" s="8">
        <v>25045.48</v>
      </c>
    </row>
    <row r="59" spans="2:5" ht="30.75" customHeight="1" thickBot="1">
      <c r="B59" s="30" t="s">
        <v>81</v>
      </c>
      <c r="C59" s="5">
        <v>803</v>
      </c>
      <c r="D59" s="9" t="s">
        <v>80</v>
      </c>
      <c r="E59" s="18">
        <v>1318.74</v>
      </c>
    </row>
    <row r="60" spans="2:5" ht="42" customHeight="1" thickBot="1">
      <c r="B60" s="41" t="s">
        <v>101</v>
      </c>
      <c r="C60" s="5">
        <v>766</v>
      </c>
      <c r="D60" s="3"/>
      <c r="E60" s="38">
        <f>E62+E64</f>
        <v>1917385.7199999997</v>
      </c>
    </row>
    <row r="61" spans="2:5" ht="36" customHeight="1" thickBot="1">
      <c r="B61" s="49" t="s">
        <v>17</v>
      </c>
      <c r="C61" s="5">
        <v>766</v>
      </c>
      <c r="D61" s="3" t="s">
        <v>64</v>
      </c>
      <c r="E61" s="38">
        <v>1053124.39</v>
      </c>
    </row>
    <row r="62" spans="2:5" ht="79.5" customHeight="1" thickBot="1">
      <c r="B62" s="22" t="s">
        <v>102</v>
      </c>
      <c r="C62" s="8">
        <v>766</v>
      </c>
      <c r="D62" s="7" t="s">
        <v>103</v>
      </c>
      <c r="E62" s="17">
        <v>1053124.39</v>
      </c>
    </row>
    <row r="63" spans="2:5" ht="48" customHeight="1" thickBot="1">
      <c r="B63" s="30" t="s">
        <v>20</v>
      </c>
      <c r="C63" s="5">
        <v>766</v>
      </c>
      <c r="D63" s="3" t="s">
        <v>104</v>
      </c>
      <c r="E63" s="38">
        <v>864261.33</v>
      </c>
    </row>
    <row r="64" spans="2:5" ht="57.75" customHeight="1" thickBot="1">
      <c r="B64" s="23" t="s">
        <v>21</v>
      </c>
      <c r="C64" s="8">
        <v>766</v>
      </c>
      <c r="D64" s="7" t="s">
        <v>55</v>
      </c>
      <c r="E64" s="8">
        <v>864261.33</v>
      </c>
    </row>
    <row r="65" spans="2:5" ht="32.25" customHeight="1" thickBot="1">
      <c r="B65" s="61" t="s">
        <v>22</v>
      </c>
      <c r="C65" s="58"/>
      <c r="D65" s="59" t="s">
        <v>58</v>
      </c>
      <c r="E65" s="65">
        <f>E66+E69+E71+E73</f>
        <v>5380000</v>
      </c>
    </row>
    <row r="66" spans="2:5" ht="39" customHeight="1" thickBot="1">
      <c r="B66" s="61" t="s">
        <v>105</v>
      </c>
      <c r="C66" s="58">
        <v>592</v>
      </c>
      <c r="D66" s="59"/>
      <c r="E66" s="65">
        <f>E67+E68</f>
        <v>1762000</v>
      </c>
    </row>
    <row r="67" spans="2:5" ht="37.5" customHeight="1" thickBot="1">
      <c r="B67" s="23" t="s">
        <v>31</v>
      </c>
      <c r="C67" s="8">
        <v>592</v>
      </c>
      <c r="D67" s="7" t="s">
        <v>59</v>
      </c>
      <c r="E67" s="35">
        <v>1534000</v>
      </c>
    </row>
    <row r="68" spans="2:5" ht="34.5" customHeight="1" thickBot="1">
      <c r="B68" s="23" t="s">
        <v>25</v>
      </c>
      <c r="C68" s="8">
        <v>592</v>
      </c>
      <c r="D68" s="7" t="s">
        <v>62</v>
      </c>
      <c r="E68" s="35">
        <v>228000</v>
      </c>
    </row>
    <row r="69" spans="2:5" ht="36" customHeight="1" thickBot="1">
      <c r="B69" s="61" t="s">
        <v>106</v>
      </c>
      <c r="C69" s="62">
        <v>558</v>
      </c>
      <c r="D69" s="63"/>
      <c r="E69" s="65">
        <v>153000</v>
      </c>
    </row>
    <row r="70" spans="2:5" ht="33.75" customHeight="1" thickBot="1">
      <c r="B70" s="23" t="s">
        <v>24</v>
      </c>
      <c r="C70" s="8">
        <v>558</v>
      </c>
      <c r="D70" s="7" t="s">
        <v>61</v>
      </c>
      <c r="E70" s="43">
        <v>153000</v>
      </c>
    </row>
    <row r="71" spans="2:5" ht="42.75" customHeight="1" thickBot="1">
      <c r="B71" s="61" t="s">
        <v>107</v>
      </c>
      <c r="C71" s="62">
        <v>542</v>
      </c>
      <c r="D71" s="63"/>
      <c r="E71" s="64">
        <v>2200000</v>
      </c>
    </row>
    <row r="72" spans="2:5" ht="51" customHeight="1" thickBot="1">
      <c r="B72" s="54" t="s">
        <v>86</v>
      </c>
      <c r="C72" s="34">
        <v>542</v>
      </c>
      <c r="D72" s="19" t="s">
        <v>83</v>
      </c>
      <c r="E72" s="43">
        <v>2200000</v>
      </c>
    </row>
    <row r="73" spans="2:5" ht="39" customHeight="1" thickBot="1">
      <c r="B73" s="55" t="s">
        <v>108</v>
      </c>
      <c r="C73" s="58">
        <v>792</v>
      </c>
      <c r="D73" s="59"/>
      <c r="E73" s="60">
        <v>1265000</v>
      </c>
    </row>
    <row r="74" spans="2:5" ht="38.25" customHeight="1" thickBot="1">
      <c r="B74" s="23" t="s">
        <v>23</v>
      </c>
      <c r="C74" s="8">
        <v>792</v>
      </c>
      <c r="D74" s="7" t="s">
        <v>60</v>
      </c>
      <c r="E74" s="40">
        <v>763000</v>
      </c>
    </row>
    <row r="75" spans="2:5" ht="36.75" customHeight="1" thickBot="1">
      <c r="B75" s="23" t="s">
        <v>26</v>
      </c>
      <c r="C75" s="8">
        <v>792</v>
      </c>
      <c r="D75" s="7" t="s">
        <v>63</v>
      </c>
      <c r="E75" s="35">
        <v>502000</v>
      </c>
    </row>
  </sheetData>
  <mergeCells count="22">
    <mergeCell ref="F51:F52"/>
    <mergeCell ref="G51:G52"/>
    <mergeCell ref="H51:H52"/>
    <mergeCell ref="A51:A52"/>
    <mergeCell ref="B51:B52"/>
    <mergeCell ref="E51:E52"/>
    <mergeCell ref="C51:C52"/>
    <mergeCell ref="D51:D52"/>
    <mergeCell ref="B8:E8"/>
    <mergeCell ref="B9:B14"/>
    <mergeCell ref="E9:E14"/>
    <mergeCell ref="B4:E6"/>
    <mergeCell ref="C9:D11"/>
    <mergeCell ref="B7:E7"/>
    <mergeCell ref="B39:B40"/>
    <mergeCell ref="E39:E40"/>
    <mergeCell ref="B20:B22"/>
    <mergeCell ref="E20:E22"/>
    <mergeCell ref="C20:C22"/>
    <mergeCell ref="C39:C40"/>
    <mergeCell ref="D20:D22"/>
    <mergeCell ref="D39:D40"/>
  </mergeCells>
  <printOptions/>
  <pageMargins left="0.52" right="0.51" top="0.55" bottom="1" header="0.5" footer="0.5"/>
  <pageSetup horizontalDpi="600" verticalDpi="600" orientation="portrait" paperSize="9" scale="67" r:id="rId1"/>
  <rowBreaks count="2" manualBreakCount="2">
    <brk id="38" max="4" man="1"/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Администрация</cp:lastModifiedBy>
  <cp:lastPrinted>2011-04-18T09:21:48Z</cp:lastPrinted>
  <dcterms:created xsi:type="dcterms:W3CDTF">2003-04-01T12:03:41Z</dcterms:created>
  <dcterms:modified xsi:type="dcterms:W3CDTF">2011-06-29T11:00:45Z</dcterms:modified>
  <cp:category/>
  <cp:version/>
  <cp:contentType/>
  <cp:contentStatus/>
</cp:coreProperties>
</file>