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8820" tabRatio="688" firstSheet="1" activeTab="1"/>
  </bookViews>
  <sheets>
    <sheet name="Лист1" sheetId="1" state="hidden" r:id="rId1"/>
    <sheet name="2019" sheetId="2" r:id="rId2"/>
  </sheets>
  <definedNames>
    <definedName name="_xlnm.Print_Titles" localSheetId="1">'2019'!$6:$8</definedName>
    <definedName name="_xlnm.Print_Area" localSheetId="1">'2019'!$A$1:$I$119</definedName>
  </definedNames>
  <calcPr fullCalcOnLoad="1"/>
</workbook>
</file>

<file path=xl/sharedStrings.xml><?xml version="1.0" encoding="utf-8"?>
<sst xmlns="http://schemas.openxmlformats.org/spreadsheetml/2006/main" count="556" uniqueCount="257">
  <si>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</si>
  <si>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</si>
  <si>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</si>
  <si>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</si>
  <si>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</si>
  <si>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</si>
  <si>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</si>
  <si>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</si>
  <si>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</si>
  <si>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</si>
  <si>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</si>
  <si>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</si>
  <si>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</si>
  <si>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</si>
  <si>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</si>
  <si>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</si>
  <si>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</si>
  <si>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</si>
  <si>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</si>
  <si>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</si>
  <si>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</si>
  <si>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</si>
  <si>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</si>
  <si>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</si>
  <si>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</si>
  <si>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</si>
  <si>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</si>
  <si>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</si>
  <si>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</si>
  <si>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</si>
  <si>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</si>
  <si>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</si>
  <si>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</si>
  <si>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</si>
  <si>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</si>
  <si>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</si>
  <si>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</si>
  <si>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</si>
  <si>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</si>
  <si>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</si>
  <si>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</si>
  <si>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</si>
  <si>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</si>
  <si>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</si>
  <si>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</si>
  <si>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</si>
  <si>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</si>
  <si>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</si>
  <si>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</si>
  <si>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</si>
  <si>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</si>
  <si>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</si>
  <si>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</si>
  <si>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</si>
  <si>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</si>
  <si>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</si>
  <si>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</si>
  <si>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</si>
  <si>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</si>
  <si>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</si>
  <si>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</si>
  <si>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</si>
  <si>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</si>
  <si>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</si>
  <si>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</si>
  <si>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</si>
  <si>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</si>
  <si>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</si>
  <si>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</si>
  <si>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</si>
  <si>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</si>
  <si>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</si>
  <si>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</si>
  <si>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</si>
  <si>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</si>
  <si>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</si>
  <si>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</si>
  <si>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</si>
  <si>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</si>
  <si>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</si>
  <si>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</si>
  <si>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</si>
  <si>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</si>
  <si>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</si>
  <si>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</si>
  <si>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</si>
  <si>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</si>
  <si>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</si>
  <si>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</si>
  <si>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</si>
  <si>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</si>
  <si>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</si>
  <si>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</si>
  <si>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</si>
  <si>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</si>
  <si>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</si>
  <si>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</si>
  <si>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</si>
  <si>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</si>
  <si>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</si>
  <si>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</si>
  <si>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</si>
  <si>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</si>
  <si>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</si>
  <si>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</si>
  <si>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</si>
  <si>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</si>
  <si>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</si>
  <si>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</si>
  <si>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</si>
  <si>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</si>
  <si>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</si>
  <si>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</si>
  <si>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</si>
  <si>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</si>
  <si>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</si>
  <si>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</si>
  <si>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</si>
  <si>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</si>
  <si>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</si>
  <si>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</si>
  <si>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</si>
  <si>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</si>
  <si>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</si>
  <si>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</si>
  <si>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</si>
  <si>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</si>
  <si>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0300121020</t>
  </si>
  <si>
    <t>0300221030</t>
  </si>
  <si>
    <t>Транспорт</t>
  </si>
  <si>
    <t>9990060060</t>
  </si>
  <si>
    <t>Содержание муниципальных дорог местного значения МКУ "Благоустройство"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</si>
  <si>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</si>
  <si>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</si>
  <si>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0900221060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</si>
  <si>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</si>
  <si>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</si>
  <si>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9990020080</t>
  </si>
  <si>
    <t>9990020140</t>
  </si>
  <si>
    <t>Расходы на содержание общественной бани ( Закупка товаров, работ и услуг для государственных (муниципальных) нужд)</t>
  </si>
  <si>
    <t>9990020200</t>
  </si>
  <si>
    <t>Расходы на обеспечение деятельности (оказание услуг) МУ «АХУ поселка Ставрово»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</si>
  <si>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</si>
  <si>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</si>
  <si>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</si>
  <si>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</si>
  <si>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</si>
  <si>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0400101591</t>
  </si>
  <si>
    <t>0400102593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</si>
  <si>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</si>
  <si>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</si>
  <si>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</si>
  <si>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</si>
  <si>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</si>
  <si>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</si>
  <si>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</si>
  <si>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0700221190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</si>
  <si>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</si>
  <si>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</si>
  <si>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</si>
  <si>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</si>
  <si>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</si>
  <si>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</si>
  <si>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</si>
  <si>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</si>
  <si>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</si>
  <si>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</si>
  <si>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</si>
  <si>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</si>
  <si>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</si>
  <si>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</si>
  <si>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</si>
  <si>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</si>
  <si>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</si>
  <si>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</si>
  <si>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</si>
  <si>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</si>
  <si>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</si>
  <si>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</si>
  <si>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</si>
  <si>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</si>
  <si>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</si>
  <si>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</si>
  <si>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</si>
  <si>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</si>
  <si>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</si>
  <si>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</si>
  <si>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</si>
  <si>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</si>
  <si>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</si>
  <si>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</si>
  <si>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</si>
  <si>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</si>
  <si>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</si>
  <si>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</si>
  <si>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</si>
  <si>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</si>
  <si>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</si>
  <si>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</si>
  <si>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</si>
  <si>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0800102591</t>
  </si>
  <si>
    <t>0200121240</t>
  </si>
  <si>
    <t>0200121230</t>
  </si>
  <si>
    <t>02001S2460</t>
  </si>
  <si>
    <t>Оптимизация расходов на оплату потребленной электроэнергии на уличное освещение поселка</t>
  </si>
  <si>
    <t>0100121200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</si>
  <si>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</si>
  <si>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</si>
  <si>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</si>
  <si>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</si>
  <si>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1200170080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</si>
  <si>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</si>
  <si>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Поддержка малого и среднего предпринимательства</t>
  </si>
  <si>
    <t>15001L5550</t>
  </si>
  <si>
    <t>1520121220</t>
  </si>
  <si>
    <t>1520121221</t>
  </si>
  <si>
    <t>1520121222</t>
  </si>
  <si>
    <t>1520121223</t>
  </si>
  <si>
    <t>Создание благоприятных условий для жизни и отдыха жителей</t>
  </si>
  <si>
    <t>12001S0080</t>
  </si>
  <si>
    <t>Формирование современной городской среды</t>
  </si>
  <si>
    <t>0700170531</t>
  </si>
  <si>
    <t>07001S0531</t>
  </si>
  <si>
    <t>Расходы на софинансирование мероприятий по укреплению материально-технической базы муниципальных учреждений культуры</t>
  </si>
  <si>
    <t>План на 2019 год</t>
  </si>
  <si>
    <t>Резервные фонды</t>
  </si>
  <si>
    <t>0111</t>
  </si>
  <si>
    <t>30,00000</t>
  </si>
  <si>
    <t>Расходы за счет резервного фонда администрации поселка (Иные бюджетные ассигнования)</t>
  </si>
  <si>
    <t>9990020120</t>
  </si>
  <si>
    <t>0300321021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</si>
  <si>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</si>
  <si>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</si>
  <si>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020R153930</t>
  </si>
  <si>
    <t>Государственная поддержка малого и среднего предпринимательства в субъектах Российской Федерации</t>
  </si>
  <si>
    <t>05001S5270</t>
  </si>
  <si>
    <t>050I555270</t>
  </si>
  <si>
    <t xml:space="preserve">Выполнение других обязательств государства </t>
  </si>
  <si>
    <t xml:space="preserve">Расходы по строительству, реконструкции и модернизации систем (объектов) теплоснабжения, водоснабжения, водоотведения и очистки сточных вод </t>
  </si>
  <si>
    <t>17001S1580</t>
  </si>
  <si>
    <t>Предоставление муниципальной гарантии</t>
  </si>
  <si>
    <t>9990020260</t>
  </si>
  <si>
    <t>0100221201</t>
  </si>
  <si>
    <t>Расходы на реконструкцию системы уличного освещения юго-западного микрорайона поселка Ставрово</t>
  </si>
  <si>
    <t>Текущий ремонт МБУК ЦКиС п.Ставрово  (Субсидии бюджетным учреждениям на иные цели)</t>
  </si>
  <si>
    <t>Сельское хозяйство и рыболовство</t>
  </si>
  <si>
    <t>0405</t>
  </si>
  <si>
    <t>Мероприятия по предотвращению распространения борщевика Сосновского</t>
  </si>
  <si>
    <t>9990071670</t>
  </si>
  <si>
    <t>Субсидии на реализацию программ формирования современной городской среды</t>
  </si>
  <si>
    <t>150F255550</t>
  </si>
  <si>
    <t>2.4.4</t>
  </si>
  <si>
    <t>Отчет об исполнении бюджета  поселка Ставрово по ведомственной структуре расходов за 1 квартал 2019 года</t>
  </si>
  <si>
    <t xml:space="preserve"> Кассовый расход на 01.04.2019 (тыс.руб)</t>
  </si>
  <si>
    <t>Приложение № 2</t>
  </si>
  <si>
    <t>к постановлению администрации п.Ставрово</t>
  </si>
  <si>
    <t>от  09.04.2019г. № 78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</si>
</sst>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0.000000"/>
    <numFmt numFmtId="185" formatCode="0.0000000"/>
    <numFmt numFmtId="186" formatCode="0.00000000"/>
  </numFmts>
  <fonts count="3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177" fontId="10" fillId="0" borderId="14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1" fillId="0" borderId="16" xfId="0" applyNumberFormat="1" applyFont="1" applyBorder="1" applyAlignment="1">
      <alignment horizontal="right"/>
    </xf>
    <xf numFmtId="177" fontId="13" fillId="0" borderId="15" xfId="0" applyNumberFormat="1" applyFont="1" applyFill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/>
    </xf>
    <xf numFmtId="177" fontId="11" fillId="0" borderId="12" xfId="0" applyNumberFormat="1" applyFont="1" applyFill="1" applyBorder="1" applyAlignment="1">
      <alignment horizontal="right"/>
    </xf>
    <xf numFmtId="177" fontId="11" fillId="0" borderId="17" xfId="0" applyNumberFormat="1" applyFont="1" applyFill="1" applyBorder="1" applyAlignment="1">
      <alignment horizontal="right"/>
    </xf>
    <xf numFmtId="177" fontId="11" fillId="0" borderId="18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177" fontId="12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shrinkToFit="1"/>
    </xf>
    <xf numFmtId="177" fontId="10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177" fontId="10" fillId="0" borderId="12" xfId="0" applyNumberFormat="1" applyFont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177" fontId="12" fillId="0" borderId="12" xfId="0" applyNumberFormat="1" applyFont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3" fontId="14" fillId="0" borderId="12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wrapText="1"/>
    </xf>
    <xf numFmtId="49" fontId="11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10" fillId="0" borderId="0" xfId="0" applyFont="1" applyAlignment="1">
      <alignment/>
    </xf>
    <xf numFmtId="183" fontId="17" fillId="24" borderId="12" xfId="0" applyNumberFormat="1" applyFont="1" applyFill="1" applyBorder="1" applyAlignment="1">
      <alignment horizontal="left" vertical="top" wrapText="1"/>
    </xf>
    <xf numFmtId="183" fontId="17" fillId="0" borderId="12" xfId="0" applyNumberFormat="1" applyFont="1" applyFill="1" applyBorder="1" applyAlignment="1">
      <alignment horizontal="left" vertical="top" wrapText="1"/>
    </xf>
    <xf numFmtId="177" fontId="12" fillId="0" borderId="12" xfId="0" applyNumberFormat="1" applyFont="1" applyFill="1" applyBorder="1" applyAlignment="1">
      <alignment horizontal="right"/>
    </xf>
    <xf numFmtId="0" fontId="12" fillId="0" borderId="12" xfId="0" applyFont="1" applyBorder="1" applyAlignment="1">
      <alignment wrapText="1" shrinkToFi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177" fontId="12" fillId="0" borderId="12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177" fontId="10" fillId="0" borderId="17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wrapText="1"/>
    </xf>
    <xf numFmtId="183" fontId="17" fillId="0" borderId="12" xfId="0" applyNumberFormat="1" applyFont="1" applyFill="1" applyBorder="1" applyAlignment="1" quotePrefix="1">
      <alignment horizontal="left"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justify" vertical="top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wrapText="1"/>
    </xf>
    <xf numFmtId="177" fontId="14" fillId="0" borderId="12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wrapText="1"/>
    </xf>
    <xf numFmtId="49" fontId="14" fillId="25" borderId="12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justify"/>
    </xf>
    <xf numFmtId="49" fontId="11" fillId="0" borderId="12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 shrinkToFit="1"/>
    </xf>
    <xf numFmtId="0" fontId="11" fillId="0" borderId="12" xfId="0" applyFont="1" applyBorder="1" applyAlignment="1">
      <alignment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12" xfId="0" applyFont="1" applyBorder="1" applyAlignment="1">
      <alignment/>
    </xf>
    <xf numFmtId="183" fontId="18" fillId="24" borderId="16" xfId="0" applyNumberFormat="1" applyFont="1" applyFill="1" applyBorder="1" applyAlignment="1" quotePrefix="1">
      <alignment horizontal="left" vertical="top" wrapText="1"/>
    </xf>
    <xf numFmtId="0" fontId="20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 shrinkToFit="1"/>
    </xf>
    <xf numFmtId="183" fontId="18" fillId="24" borderId="12" xfId="0" applyNumberFormat="1" applyFont="1" applyFill="1" applyBorder="1" applyAlignment="1" quotePrefix="1">
      <alignment horizontal="left" vertical="top" wrapText="1"/>
    </xf>
    <xf numFmtId="183" fontId="17" fillId="0" borderId="19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wrapText="1" shrinkToFit="1"/>
    </xf>
    <xf numFmtId="0" fontId="14" fillId="0" borderId="16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wrapText="1"/>
    </xf>
    <xf numFmtId="177" fontId="11" fillId="0" borderId="16" xfId="0" applyNumberFormat="1" applyFont="1" applyBorder="1" applyAlignment="1">
      <alignment horizontal="right"/>
    </xf>
    <xf numFmtId="177" fontId="13" fillId="0" borderId="16" xfId="0" applyNumberFormat="1" applyFont="1" applyBorder="1" applyAlignment="1">
      <alignment horizontal="right"/>
    </xf>
    <xf numFmtId="0" fontId="10" fillId="0" borderId="12" xfId="0" applyFont="1" applyFill="1" applyBorder="1" applyAlignment="1">
      <alignment wrapText="1"/>
    </xf>
    <xf numFmtId="49" fontId="12" fillId="0" borderId="19" xfId="0" applyNumberFormat="1" applyFont="1" applyBorder="1" applyAlignment="1">
      <alignment horizontal="center"/>
    </xf>
    <xf numFmtId="183" fontId="17" fillId="0" borderId="16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177" fontId="10" fillId="0" borderId="16" xfId="0" applyNumberFormat="1" applyFont="1" applyFill="1" applyBorder="1" applyAlignment="1">
      <alignment horizontal="right"/>
    </xf>
    <xf numFmtId="177" fontId="12" fillId="0" borderId="19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49" fontId="12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9" xfId="0" applyNumberFormat="1" applyFont="1" applyBorder="1" applyAlignment="1">
      <alignment horizontal="center"/>
    </xf>
    <xf numFmtId="177" fontId="10" fillId="0" borderId="19" xfId="0" applyNumberFormat="1" applyFont="1" applyFill="1" applyBorder="1" applyAlignment="1">
      <alignment horizontal="right"/>
    </xf>
    <xf numFmtId="177" fontId="10" fillId="0" borderId="19" xfId="0" applyNumberFormat="1" applyFont="1" applyBorder="1" applyAlignment="1">
      <alignment horizontal="right"/>
    </xf>
    <xf numFmtId="177" fontId="11" fillId="0" borderId="16" xfId="0" applyNumberFormat="1" applyFont="1" applyFill="1" applyBorder="1" applyAlignment="1">
      <alignment horizontal="right"/>
    </xf>
    <xf numFmtId="183" fontId="38" fillId="0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158" t="s">
        <v>4</v>
      </c>
      <c r="C6" s="158"/>
      <c r="D6" s="158"/>
      <c r="E6" s="158"/>
      <c r="F6" s="158"/>
      <c r="G6" s="158"/>
      <c r="H6" s="158"/>
      <c r="I6" s="15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05"/>
  <sheetViews>
    <sheetView tabSelected="1" view="pageBreakPreview" zoomScale="75" zoomScaleNormal="75" zoomScaleSheetLayoutView="75" zoomScalePageLayoutView="0" workbookViewId="0" topLeftCell="A1">
      <selection activeCell="E6" sqref="E6:E8"/>
    </sheetView>
  </sheetViews>
  <sheetFormatPr defaultColWidth="9.00390625" defaultRowHeight="12.75"/>
  <cols>
    <col min="1" max="1" width="9.00390625" style="5" customWidth="1"/>
    <col min="2" max="2" width="61.50390625" style="0" customWidth="1"/>
    <col min="3" max="3" width="12.125" style="0" customWidth="1"/>
    <col min="4" max="4" width="8.125" style="0" customWidth="1"/>
    <col min="5" max="5" width="14.625" style="0" customWidth="1"/>
    <col min="6" max="6" width="9.875" style="0" customWidth="1"/>
    <col min="7" max="7" width="6.625" style="0" hidden="1" customWidth="1"/>
    <col min="8" max="8" width="15.50390625" style="0" customWidth="1"/>
    <col min="9" max="9" width="15.875" style="0" customWidth="1"/>
  </cols>
  <sheetData>
    <row r="1" spans="6:9" ht="12.75">
      <c r="F1" s="169" t="s">
        <v>254</v>
      </c>
      <c r="G1" s="169"/>
      <c r="H1" s="169"/>
      <c r="I1" s="169"/>
    </row>
    <row r="2" spans="6:9" ht="12.75">
      <c r="F2" s="169" t="s">
        <v>255</v>
      </c>
      <c r="G2" s="169"/>
      <c r="H2" s="169"/>
      <c r="I2" s="169"/>
    </row>
    <row r="3" spans="1:9" s="3" customFormat="1" ht="15">
      <c r="A3" s="31"/>
      <c r="B3" s="32"/>
      <c r="C3" s="28"/>
      <c r="D3" s="28"/>
      <c r="E3" s="28"/>
      <c r="F3" s="173" t="s">
        <v>256</v>
      </c>
      <c r="G3" s="173"/>
      <c r="H3" s="173"/>
      <c r="I3" s="173"/>
    </row>
    <row r="4" spans="1:9" s="3" customFormat="1" ht="15">
      <c r="A4" s="31"/>
      <c r="B4" s="174" t="s">
        <v>252</v>
      </c>
      <c r="C4" s="174"/>
      <c r="D4" s="174"/>
      <c r="E4" s="174"/>
      <c r="F4" s="174"/>
      <c r="G4" s="174"/>
      <c r="H4" s="174"/>
      <c r="I4" s="174"/>
    </row>
    <row r="5" spans="1:9" s="3" customFormat="1" ht="15">
      <c r="A5" s="33"/>
      <c r="B5" s="32"/>
      <c r="C5" s="31"/>
      <c r="D5" s="31"/>
      <c r="E5" s="31"/>
      <c r="F5" s="31"/>
      <c r="G5" s="34"/>
      <c r="H5" s="34"/>
      <c r="I5" s="34"/>
    </row>
    <row r="6" spans="1:9" s="3" customFormat="1" ht="13.5" customHeight="1">
      <c r="A6" s="159" t="s">
        <v>35</v>
      </c>
      <c r="B6" s="162" t="s">
        <v>9</v>
      </c>
      <c r="C6" s="165" t="s">
        <v>76</v>
      </c>
      <c r="D6" s="165" t="s">
        <v>77</v>
      </c>
      <c r="E6" s="165" t="s">
        <v>78</v>
      </c>
      <c r="F6" s="177" t="s">
        <v>79</v>
      </c>
      <c r="G6" s="175" t="s">
        <v>36</v>
      </c>
      <c r="H6" s="180" t="s">
        <v>224</v>
      </c>
      <c r="I6" s="170" t="s">
        <v>253</v>
      </c>
    </row>
    <row r="7" spans="1:9" s="3" customFormat="1" ht="13.5" customHeight="1">
      <c r="A7" s="160"/>
      <c r="B7" s="163"/>
      <c r="C7" s="166"/>
      <c r="D7" s="166"/>
      <c r="E7" s="166"/>
      <c r="F7" s="178"/>
      <c r="G7" s="176"/>
      <c r="H7" s="181"/>
      <c r="I7" s="171"/>
    </row>
    <row r="8" spans="1:9" s="3" customFormat="1" ht="54.75" customHeight="1">
      <c r="A8" s="161"/>
      <c r="B8" s="164"/>
      <c r="C8" s="167"/>
      <c r="D8" s="167"/>
      <c r="E8" s="167"/>
      <c r="F8" s="179"/>
      <c r="G8" s="176"/>
      <c r="H8" s="182"/>
      <c r="I8" s="172"/>
    </row>
    <row r="9" spans="1:9" s="3" customFormat="1" ht="18" customHeight="1">
      <c r="A9" s="40" t="s">
        <v>13</v>
      </c>
      <c r="B9" s="51">
        <v>2</v>
      </c>
      <c r="C9" s="41" t="s">
        <v>12</v>
      </c>
      <c r="D9" s="42" t="s">
        <v>33</v>
      </c>
      <c r="E9" s="41" t="s">
        <v>14</v>
      </c>
      <c r="F9" s="41" t="s">
        <v>34</v>
      </c>
      <c r="G9" s="43">
        <v>7</v>
      </c>
      <c r="H9" s="41" t="s">
        <v>80</v>
      </c>
      <c r="I9" s="43">
        <v>9</v>
      </c>
    </row>
    <row r="10" spans="1:9" s="3" customFormat="1" ht="33.75" customHeight="1">
      <c r="A10" s="109" t="s">
        <v>13</v>
      </c>
      <c r="B10" s="115" t="s">
        <v>91</v>
      </c>
      <c r="C10" s="116">
        <v>801</v>
      </c>
      <c r="D10" s="71"/>
      <c r="E10" s="70"/>
      <c r="F10" s="70"/>
      <c r="G10" s="34"/>
      <c r="H10" s="133">
        <f>H11</f>
        <v>279</v>
      </c>
      <c r="I10" s="148">
        <f>I11</f>
        <v>50.94768</v>
      </c>
    </row>
    <row r="11" spans="1:9" s="3" customFormat="1" ht="18" customHeight="1">
      <c r="A11" s="109" t="s">
        <v>15</v>
      </c>
      <c r="B11" s="118" t="s">
        <v>16</v>
      </c>
      <c r="C11" s="116">
        <v>801</v>
      </c>
      <c r="D11" s="107" t="s">
        <v>7</v>
      </c>
      <c r="E11" s="70"/>
      <c r="F11" s="70"/>
      <c r="G11" s="34"/>
      <c r="H11" s="133">
        <f>H12</f>
        <v>279</v>
      </c>
      <c r="I11" s="133">
        <f>I12</f>
        <v>50.94768</v>
      </c>
    </row>
    <row r="12" spans="1:9" s="3" customFormat="1" ht="50.25" customHeight="1">
      <c r="A12" s="70" t="s">
        <v>168</v>
      </c>
      <c r="B12" s="119" t="s">
        <v>92</v>
      </c>
      <c r="C12" s="120">
        <v>801</v>
      </c>
      <c r="D12" s="121" t="s">
        <v>18</v>
      </c>
      <c r="E12" s="122"/>
      <c r="F12" s="99"/>
      <c r="G12" s="117"/>
      <c r="H12" s="134">
        <f>H13+H14</f>
        <v>279</v>
      </c>
      <c r="I12" s="134">
        <f>I13+I14</f>
        <v>50.94768</v>
      </c>
    </row>
    <row r="13" spans="1:9" s="3" customFormat="1" ht="65.25" customHeight="1">
      <c r="A13" s="41"/>
      <c r="B13" s="86" t="s">
        <v>93</v>
      </c>
      <c r="C13" s="70" t="s">
        <v>198</v>
      </c>
      <c r="D13" s="71" t="s">
        <v>18</v>
      </c>
      <c r="E13" s="70" t="s">
        <v>95</v>
      </c>
      <c r="F13" s="70" t="s">
        <v>84</v>
      </c>
      <c r="G13" s="34"/>
      <c r="H13" s="74">
        <v>277</v>
      </c>
      <c r="I13" s="74">
        <v>50.94768</v>
      </c>
    </row>
    <row r="14" spans="1:9" s="3" customFormat="1" ht="51" customHeight="1">
      <c r="A14" s="41"/>
      <c r="B14" s="85" t="s">
        <v>94</v>
      </c>
      <c r="C14" s="70" t="s">
        <v>198</v>
      </c>
      <c r="D14" s="71" t="s">
        <v>18</v>
      </c>
      <c r="E14" s="70" t="s">
        <v>96</v>
      </c>
      <c r="F14" s="70" t="s">
        <v>85</v>
      </c>
      <c r="G14" s="34"/>
      <c r="H14" s="74">
        <v>2</v>
      </c>
      <c r="I14" s="74">
        <v>0</v>
      </c>
    </row>
    <row r="15" spans="1:9" s="3" customFormat="1" ht="16.5" customHeight="1">
      <c r="A15" s="44" t="s">
        <v>169</v>
      </c>
      <c r="B15" s="112" t="s">
        <v>50</v>
      </c>
      <c r="C15" s="82" t="s">
        <v>62</v>
      </c>
      <c r="D15" s="113"/>
      <c r="E15" s="82"/>
      <c r="F15" s="82"/>
      <c r="G15" s="35"/>
      <c r="H15" s="58">
        <f>H16+H40+H44+H49+H65+H92+H96+H105+H111+H116</f>
        <v>79067.29626</v>
      </c>
      <c r="I15" s="58">
        <f>I16+I40+I44+I49+I65+I92+I96+I105+I111+I116</f>
        <v>8058.97509</v>
      </c>
    </row>
    <row r="16" spans="1:9" s="3" customFormat="1" ht="15">
      <c r="A16" s="45" t="s">
        <v>170</v>
      </c>
      <c r="B16" s="114" t="s">
        <v>16</v>
      </c>
      <c r="C16" s="82" t="s">
        <v>62</v>
      </c>
      <c r="D16" s="113" t="s">
        <v>7</v>
      </c>
      <c r="E16" s="82"/>
      <c r="F16" s="82"/>
      <c r="G16" s="39" t="s">
        <v>8</v>
      </c>
      <c r="H16" s="56">
        <f>H17+H28+H26</f>
        <v>11150.64184</v>
      </c>
      <c r="I16" s="56">
        <f>I17+I28</f>
        <v>2247.98827</v>
      </c>
    </row>
    <row r="17" spans="1:9" s="4" customFormat="1" ht="51" customHeight="1">
      <c r="A17" s="110" t="s">
        <v>171</v>
      </c>
      <c r="B17" s="123" t="s">
        <v>97</v>
      </c>
      <c r="C17" s="111" t="s">
        <v>62</v>
      </c>
      <c r="D17" s="111" t="s">
        <v>19</v>
      </c>
      <c r="E17" s="68"/>
      <c r="F17" s="68"/>
      <c r="G17" s="68" t="s">
        <v>8</v>
      </c>
      <c r="H17" s="69">
        <f>SUM(H18:H25)</f>
        <v>5221.400000000001</v>
      </c>
      <c r="I17" s="69">
        <f>SUM(I18:I25)</f>
        <v>1000.1685800000001</v>
      </c>
    </row>
    <row r="18" spans="1:9" s="4" customFormat="1" ht="66.75" customHeight="1">
      <c r="A18" s="77"/>
      <c r="B18" s="86" t="s">
        <v>98</v>
      </c>
      <c r="C18" s="73" t="s">
        <v>62</v>
      </c>
      <c r="D18" s="73" t="s">
        <v>19</v>
      </c>
      <c r="E18" s="73" t="s">
        <v>99</v>
      </c>
      <c r="F18" s="73" t="s">
        <v>85</v>
      </c>
      <c r="G18" s="73"/>
      <c r="H18" s="74">
        <v>31.1</v>
      </c>
      <c r="I18" s="74">
        <v>11.25</v>
      </c>
    </row>
    <row r="19" spans="1:9" s="3" customFormat="1" ht="79.5" customHeight="1">
      <c r="A19" s="70"/>
      <c r="B19" s="97" t="s">
        <v>102</v>
      </c>
      <c r="C19" s="70" t="s">
        <v>62</v>
      </c>
      <c r="D19" s="70" t="s">
        <v>19</v>
      </c>
      <c r="E19" s="70" t="s">
        <v>103</v>
      </c>
      <c r="F19" s="70" t="s">
        <v>85</v>
      </c>
      <c r="G19" s="70"/>
      <c r="H19" s="72">
        <v>3</v>
      </c>
      <c r="I19" s="72">
        <v>1</v>
      </c>
    </row>
    <row r="20" spans="1:9" s="3" customFormat="1" ht="53.25" customHeight="1">
      <c r="A20" s="47"/>
      <c r="B20" s="124" t="s">
        <v>104</v>
      </c>
      <c r="C20" s="70" t="s">
        <v>62</v>
      </c>
      <c r="D20" s="70" t="s">
        <v>19</v>
      </c>
      <c r="E20" s="70" t="s">
        <v>105</v>
      </c>
      <c r="F20" s="70" t="s">
        <v>84</v>
      </c>
      <c r="G20" s="70"/>
      <c r="H20" s="72">
        <v>1081.8</v>
      </c>
      <c r="I20" s="72">
        <v>202.35172</v>
      </c>
    </row>
    <row r="21" spans="1:9" s="3" customFormat="1" ht="53.25" customHeight="1">
      <c r="A21" s="47"/>
      <c r="B21" s="86" t="s">
        <v>93</v>
      </c>
      <c r="C21" s="70" t="s">
        <v>62</v>
      </c>
      <c r="D21" s="70" t="s">
        <v>19</v>
      </c>
      <c r="E21" s="70" t="s">
        <v>95</v>
      </c>
      <c r="F21" s="70" t="s">
        <v>84</v>
      </c>
      <c r="G21" s="70"/>
      <c r="H21" s="72">
        <v>3891.4</v>
      </c>
      <c r="I21" s="72">
        <v>732.50921</v>
      </c>
    </row>
    <row r="22" spans="1:9" s="3" customFormat="1" ht="53.25" customHeight="1">
      <c r="A22" s="47"/>
      <c r="B22" s="85" t="s">
        <v>106</v>
      </c>
      <c r="C22" s="70" t="s">
        <v>62</v>
      </c>
      <c r="D22" s="70" t="s">
        <v>19</v>
      </c>
      <c r="E22" s="70" t="s">
        <v>96</v>
      </c>
      <c r="F22" s="70" t="s">
        <v>84</v>
      </c>
      <c r="G22" s="70"/>
      <c r="H22" s="72">
        <v>5</v>
      </c>
      <c r="I22" s="72">
        <v>4.744</v>
      </c>
    </row>
    <row r="23" spans="1:9" s="3" customFormat="1" ht="52.5" customHeight="1">
      <c r="A23" s="47"/>
      <c r="B23" s="85" t="s">
        <v>106</v>
      </c>
      <c r="C23" s="70" t="s">
        <v>62</v>
      </c>
      <c r="D23" s="70" t="s">
        <v>19</v>
      </c>
      <c r="E23" s="70" t="s">
        <v>96</v>
      </c>
      <c r="F23" s="70" t="s">
        <v>85</v>
      </c>
      <c r="G23" s="70"/>
      <c r="H23" s="72">
        <v>153.1</v>
      </c>
      <c r="I23" s="75">
        <v>38.31365</v>
      </c>
    </row>
    <row r="24" spans="1:9" s="3" customFormat="1" ht="52.5" customHeight="1">
      <c r="A24" s="47"/>
      <c r="B24" s="85" t="s">
        <v>106</v>
      </c>
      <c r="C24" s="70" t="s">
        <v>62</v>
      </c>
      <c r="D24" s="70" t="s">
        <v>19</v>
      </c>
      <c r="E24" s="70" t="s">
        <v>96</v>
      </c>
      <c r="F24" s="70" t="s">
        <v>83</v>
      </c>
      <c r="G24" s="70"/>
      <c r="H24" s="72">
        <v>1</v>
      </c>
      <c r="I24" s="75">
        <v>0</v>
      </c>
    </row>
    <row r="25" spans="1:9" s="3" customFormat="1" ht="35.25" customHeight="1">
      <c r="A25" s="47"/>
      <c r="B25" s="137" t="s">
        <v>107</v>
      </c>
      <c r="C25" s="138" t="s">
        <v>62</v>
      </c>
      <c r="D25" s="138" t="s">
        <v>19</v>
      </c>
      <c r="E25" s="138" t="s">
        <v>108</v>
      </c>
      <c r="F25" s="139" t="s">
        <v>43</v>
      </c>
      <c r="G25" s="139"/>
      <c r="H25" s="140">
        <v>55</v>
      </c>
      <c r="I25" s="140">
        <v>10</v>
      </c>
    </row>
    <row r="26" spans="1:60" s="142" customFormat="1" ht="21" customHeight="1">
      <c r="A26" s="70"/>
      <c r="B26" s="149" t="s">
        <v>225</v>
      </c>
      <c r="C26" s="150" t="s">
        <v>62</v>
      </c>
      <c r="D26" s="150" t="s">
        <v>226</v>
      </c>
      <c r="E26" s="150"/>
      <c r="F26" s="68"/>
      <c r="G26" s="68" t="s">
        <v>227</v>
      </c>
      <c r="H26" s="93">
        <f>H27</f>
        <v>30</v>
      </c>
      <c r="I26" s="155">
        <v>0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</row>
    <row r="27" spans="1:60" s="142" customFormat="1" ht="35.25" customHeight="1">
      <c r="A27" s="70"/>
      <c r="B27" s="86" t="s">
        <v>228</v>
      </c>
      <c r="C27" s="76" t="s">
        <v>62</v>
      </c>
      <c r="D27" s="76" t="s">
        <v>226</v>
      </c>
      <c r="E27" s="76" t="s">
        <v>229</v>
      </c>
      <c r="F27" s="70" t="s">
        <v>83</v>
      </c>
      <c r="G27" s="70" t="s">
        <v>227</v>
      </c>
      <c r="H27" s="75">
        <v>30</v>
      </c>
      <c r="I27" s="156">
        <v>0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</row>
    <row r="28" spans="1:9" s="30" customFormat="1" ht="15.75">
      <c r="A28" s="136" t="s">
        <v>172</v>
      </c>
      <c r="B28" s="143" t="s">
        <v>75</v>
      </c>
      <c r="C28" s="136" t="s">
        <v>62</v>
      </c>
      <c r="D28" s="136" t="s">
        <v>69</v>
      </c>
      <c r="E28" s="136"/>
      <c r="F28" s="136"/>
      <c r="G28" s="136"/>
      <c r="H28" s="141">
        <f>SUM(H29:H39)</f>
        <v>5899.241840000001</v>
      </c>
      <c r="I28" s="141">
        <f>SUM(I29:I39)</f>
        <v>1247.8196899999998</v>
      </c>
    </row>
    <row r="29" spans="1:9" s="30" customFormat="1" ht="31.5">
      <c r="A29" s="49"/>
      <c r="B29" s="144" t="s">
        <v>141</v>
      </c>
      <c r="C29" s="145" t="s">
        <v>62</v>
      </c>
      <c r="D29" s="145" t="s">
        <v>69</v>
      </c>
      <c r="E29" s="145" t="s">
        <v>143</v>
      </c>
      <c r="F29" s="145" t="s">
        <v>84</v>
      </c>
      <c r="G29" s="145"/>
      <c r="H29" s="146">
        <v>3384.2</v>
      </c>
      <c r="I29" s="147">
        <v>653.03642</v>
      </c>
    </row>
    <row r="30" spans="1:9" s="30" customFormat="1" ht="31.5">
      <c r="A30" s="49"/>
      <c r="B30" s="144" t="s">
        <v>141</v>
      </c>
      <c r="C30" s="145" t="s">
        <v>62</v>
      </c>
      <c r="D30" s="145" t="s">
        <v>69</v>
      </c>
      <c r="E30" s="145" t="s">
        <v>143</v>
      </c>
      <c r="F30" s="145" t="s">
        <v>85</v>
      </c>
      <c r="G30" s="145"/>
      <c r="H30" s="146">
        <v>896.5</v>
      </c>
      <c r="I30" s="147">
        <v>233.13749</v>
      </c>
    </row>
    <row r="31" spans="1:9" s="30" customFormat="1" ht="33" customHeight="1">
      <c r="A31" s="49"/>
      <c r="B31" s="144" t="s">
        <v>141</v>
      </c>
      <c r="C31" s="145" t="s">
        <v>62</v>
      </c>
      <c r="D31" s="145" t="s">
        <v>69</v>
      </c>
      <c r="E31" s="145" t="s">
        <v>143</v>
      </c>
      <c r="F31" s="145" t="s">
        <v>83</v>
      </c>
      <c r="G31" s="145"/>
      <c r="H31" s="146">
        <v>61.4</v>
      </c>
      <c r="I31" s="147">
        <v>23.02914</v>
      </c>
    </row>
    <row r="32" spans="1:9" s="30" customFormat="1" ht="48" customHeight="1">
      <c r="A32" s="46"/>
      <c r="B32" s="86" t="s">
        <v>109</v>
      </c>
      <c r="C32" s="101" t="s">
        <v>62</v>
      </c>
      <c r="D32" s="101" t="s">
        <v>69</v>
      </c>
      <c r="E32" s="101" t="s">
        <v>110</v>
      </c>
      <c r="F32" s="101" t="s">
        <v>85</v>
      </c>
      <c r="G32" s="73"/>
      <c r="H32" s="79">
        <v>50</v>
      </c>
      <c r="I32" s="74">
        <v>3</v>
      </c>
    </row>
    <row r="33" spans="1:9" s="30" customFormat="1" ht="48" customHeight="1">
      <c r="A33" s="46"/>
      <c r="B33" s="100" t="s">
        <v>100</v>
      </c>
      <c r="C33" s="101" t="s">
        <v>62</v>
      </c>
      <c r="D33" s="101" t="s">
        <v>69</v>
      </c>
      <c r="E33" s="101" t="s">
        <v>101</v>
      </c>
      <c r="F33" s="101" t="s">
        <v>85</v>
      </c>
      <c r="G33" s="73"/>
      <c r="H33" s="79">
        <v>360.407</v>
      </c>
      <c r="I33" s="74">
        <v>71.23392</v>
      </c>
    </row>
    <row r="34" spans="1:9" s="30" customFormat="1" ht="72" customHeight="1">
      <c r="A34" s="46"/>
      <c r="B34" s="100" t="s">
        <v>102</v>
      </c>
      <c r="C34" s="101" t="s">
        <v>62</v>
      </c>
      <c r="D34" s="101" t="s">
        <v>69</v>
      </c>
      <c r="E34" s="101" t="s">
        <v>103</v>
      </c>
      <c r="F34" s="101" t="s">
        <v>85</v>
      </c>
      <c r="G34" s="73"/>
      <c r="H34" s="79">
        <v>81.593</v>
      </c>
      <c r="I34" s="74">
        <v>7.65</v>
      </c>
    </row>
    <row r="35" spans="1:9" s="30" customFormat="1" ht="30.75">
      <c r="A35" s="46"/>
      <c r="B35" s="98" t="s">
        <v>111</v>
      </c>
      <c r="C35" s="101" t="s">
        <v>62</v>
      </c>
      <c r="D35" s="101" t="s">
        <v>69</v>
      </c>
      <c r="E35" s="101" t="s">
        <v>116</v>
      </c>
      <c r="F35" s="101" t="s">
        <v>83</v>
      </c>
      <c r="G35" s="70"/>
      <c r="H35" s="72">
        <v>572.94184</v>
      </c>
      <c r="I35" s="72">
        <v>149.855</v>
      </c>
    </row>
    <row r="36" spans="1:9" s="30" customFormat="1" ht="46.5">
      <c r="A36" s="46"/>
      <c r="B36" s="86" t="s">
        <v>112</v>
      </c>
      <c r="C36" s="101" t="s">
        <v>62</v>
      </c>
      <c r="D36" s="101" t="s">
        <v>69</v>
      </c>
      <c r="E36" s="101" t="s">
        <v>117</v>
      </c>
      <c r="F36" s="101" t="s">
        <v>83</v>
      </c>
      <c r="G36" s="70"/>
      <c r="H36" s="72">
        <v>7.216</v>
      </c>
      <c r="I36" s="72">
        <v>7.216</v>
      </c>
    </row>
    <row r="37" spans="1:9" s="30" customFormat="1" ht="66" customHeight="1">
      <c r="A37" s="46"/>
      <c r="B37" s="86" t="s">
        <v>113</v>
      </c>
      <c r="C37" s="101" t="s">
        <v>62</v>
      </c>
      <c r="D37" s="101" t="s">
        <v>69</v>
      </c>
      <c r="E37" s="101" t="s">
        <v>118</v>
      </c>
      <c r="F37" s="101" t="s">
        <v>85</v>
      </c>
      <c r="G37" s="70"/>
      <c r="H37" s="72">
        <v>199.984</v>
      </c>
      <c r="I37" s="96">
        <v>35.415</v>
      </c>
    </row>
    <row r="38" spans="1:9" s="30" customFormat="1" ht="68.25" customHeight="1">
      <c r="A38" s="46"/>
      <c r="B38" s="86" t="s">
        <v>114</v>
      </c>
      <c r="C38" s="101" t="s">
        <v>62</v>
      </c>
      <c r="D38" s="101" t="s">
        <v>69</v>
      </c>
      <c r="E38" s="101" t="s">
        <v>119</v>
      </c>
      <c r="F38" s="101" t="s">
        <v>85</v>
      </c>
      <c r="G38" s="95"/>
      <c r="H38" s="72">
        <v>281</v>
      </c>
      <c r="I38" s="75">
        <v>63.24672</v>
      </c>
    </row>
    <row r="39" spans="1:9" s="30" customFormat="1" ht="34.5" customHeight="1">
      <c r="A39" s="46"/>
      <c r="B39" s="86" t="s">
        <v>115</v>
      </c>
      <c r="C39" s="101" t="s">
        <v>62</v>
      </c>
      <c r="D39" s="101" t="s">
        <v>69</v>
      </c>
      <c r="E39" s="101" t="s">
        <v>120</v>
      </c>
      <c r="F39" s="101" t="s">
        <v>43</v>
      </c>
      <c r="G39" s="95"/>
      <c r="H39" s="72">
        <v>4</v>
      </c>
      <c r="I39" s="54">
        <v>1</v>
      </c>
    </row>
    <row r="40" spans="1:9" s="3" customFormat="1" ht="15" customHeight="1">
      <c r="A40" s="45" t="s">
        <v>173</v>
      </c>
      <c r="B40" s="91" t="s">
        <v>20</v>
      </c>
      <c r="C40" s="82" t="s">
        <v>62</v>
      </c>
      <c r="D40" s="82" t="s">
        <v>21</v>
      </c>
      <c r="E40" s="82"/>
      <c r="F40" s="82"/>
      <c r="G40" s="39" t="s">
        <v>8</v>
      </c>
      <c r="H40" s="65">
        <f>H41</f>
        <v>202.7</v>
      </c>
      <c r="I40" s="65">
        <f>I41</f>
        <v>50.53808</v>
      </c>
    </row>
    <row r="41" spans="1:9" s="3" customFormat="1" ht="15.75">
      <c r="A41" s="68" t="s">
        <v>174</v>
      </c>
      <c r="B41" s="88" t="s">
        <v>86</v>
      </c>
      <c r="C41" s="68" t="s">
        <v>62</v>
      </c>
      <c r="D41" s="68" t="s">
        <v>44</v>
      </c>
      <c r="E41" s="68"/>
      <c r="F41" s="68"/>
      <c r="G41" s="68" t="s">
        <v>8</v>
      </c>
      <c r="H41" s="69">
        <f>H42+H43</f>
        <v>202.7</v>
      </c>
      <c r="I41" s="69">
        <f>I42+I43</f>
        <v>50.53808</v>
      </c>
    </row>
    <row r="42" spans="1:9" s="3" customFormat="1" ht="63" customHeight="1">
      <c r="A42" s="47"/>
      <c r="B42" s="81" t="s">
        <v>121</v>
      </c>
      <c r="C42" s="70" t="s">
        <v>62</v>
      </c>
      <c r="D42" s="70" t="s">
        <v>44</v>
      </c>
      <c r="E42" s="70" t="s">
        <v>123</v>
      </c>
      <c r="F42" s="70" t="s">
        <v>84</v>
      </c>
      <c r="G42" s="70"/>
      <c r="H42" s="72">
        <v>176.1</v>
      </c>
      <c r="I42" s="72">
        <v>44.05968</v>
      </c>
    </row>
    <row r="43" spans="1:9" s="3" customFormat="1" ht="65.25" customHeight="1">
      <c r="A43" s="47"/>
      <c r="B43" s="81" t="s">
        <v>122</v>
      </c>
      <c r="C43" s="70" t="s">
        <v>62</v>
      </c>
      <c r="D43" s="70" t="s">
        <v>44</v>
      </c>
      <c r="E43" s="70" t="s">
        <v>124</v>
      </c>
      <c r="F43" s="70" t="s">
        <v>85</v>
      </c>
      <c r="G43" s="70"/>
      <c r="H43" s="72">
        <v>26.6</v>
      </c>
      <c r="I43" s="72">
        <v>6.4784</v>
      </c>
    </row>
    <row r="44" spans="1:9" s="3" customFormat="1" ht="30.75">
      <c r="A44" s="45" t="s">
        <v>175</v>
      </c>
      <c r="B44" s="52" t="s">
        <v>40</v>
      </c>
      <c r="C44" s="82" t="s">
        <v>62</v>
      </c>
      <c r="D44" s="82" t="s">
        <v>41</v>
      </c>
      <c r="E44" s="82"/>
      <c r="F44" s="82"/>
      <c r="G44" s="82" t="s">
        <v>8</v>
      </c>
      <c r="H44" s="56">
        <f>H45</f>
        <v>137.1</v>
      </c>
      <c r="I44" s="56">
        <f>I45</f>
        <v>2.9</v>
      </c>
    </row>
    <row r="45" spans="1:9" s="3" customFormat="1" ht="51.75" customHeight="1">
      <c r="A45" s="68" t="s">
        <v>176</v>
      </c>
      <c r="B45" s="90" t="s">
        <v>58</v>
      </c>
      <c r="C45" s="68" t="s">
        <v>62</v>
      </c>
      <c r="D45" s="68" t="s">
        <v>42</v>
      </c>
      <c r="E45" s="68"/>
      <c r="F45" s="68"/>
      <c r="G45" s="68" t="s">
        <v>8</v>
      </c>
      <c r="H45" s="69">
        <f>H46+H47+H48</f>
        <v>137.1</v>
      </c>
      <c r="I45" s="69">
        <f>I46+I47+I48</f>
        <v>2.9</v>
      </c>
    </row>
    <row r="46" spans="1:9" s="3" customFormat="1" ht="65.25" customHeight="1">
      <c r="A46" s="47"/>
      <c r="B46" s="81" t="s">
        <v>125</v>
      </c>
      <c r="C46" s="70" t="s">
        <v>62</v>
      </c>
      <c r="D46" s="70" t="s">
        <v>42</v>
      </c>
      <c r="E46" s="70" t="s">
        <v>127</v>
      </c>
      <c r="F46" s="70" t="s">
        <v>85</v>
      </c>
      <c r="G46" s="70"/>
      <c r="H46" s="72">
        <v>43</v>
      </c>
      <c r="I46" s="72">
        <v>0</v>
      </c>
    </row>
    <row r="47" spans="1:9" s="3" customFormat="1" ht="50.25" customHeight="1">
      <c r="A47" s="47"/>
      <c r="B47" s="81" t="s">
        <v>126</v>
      </c>
      <c r="C47" s="70" t="s">
        <v>62</v>
      </c>
      <c r="D47" s="70" t="s">
        <v>42</v>
      </c>
      <c r="E47" s="70" t="s">
        <v>128</v>
      </c>
      <c r="F47" s="70" t="s">
        <v>85</v>
      </c>
      <c r="G47" s="70"/>
      <c r="H47" s="72">
        <v>80</v>
      </c>
      <c r="I47" s="72">
        <v>0</v>
      </c>
    </row>
    <row r="48" spans="1:9" s="3" customFormat="1" ht="50.25" customHeight="1">
      <c r="A48" s="47"/>
      <c r="B48" s="81" t="s">
        <v>231</v>
      </c>
      <c r="C48" s="70" t="s">
        <v>62</v>
      </c>
      <c r="D48" s="70" t="s">
        <v>42</v>
      </c>
      <c r="E48" s="70" t="s">
        <v>230</v>
      </c>
      <c r="F48" s="70" t="s">
        <v>85</v>
      </c>
      <c r="G48" s="95"/>
      <c r="H48" s="72">
        <v>14.1</v>
      </c>
      <c r="I48" s="72">
        <v>2.9</v>
      </c>
    </row>
    <row r="49" spans="1:9" s="3" customFormat="1" ht="17.25" customHeight="1">
      <c r="A49" s="45" t="s">
        <v>177</v>
      </c>
      <c r="B49" s="91" t="s">
        <v>22</v>
      </c>
      <c r="C49" s="82" t="s">
        <v>62</v>
      </c>
      <c r="D49" s="82" t="s">
        <v>23</v>
      </c>
      <c r="E49" s="82"/>
      <c r="F49" s="82"/>
      <c r="G49" s="39" t="s">
        <v>8</v>
      </c>
      <c r="H49" s="56">
        <f>H52+H59+H54+H50</f>
        <v>8454.5</v>
      </c>
      <c r="I49" s="56">
        <f>I52+I59+I54+I50</f>
        <v>294.9567</v>
      </c>
    </row>
    <row r="50" spans="1:9" s="3" customFormat="1" ht="17.25" customHeight="1">
      <c r="A50" s="154" t="s">
        <v>178</v>
      </c>
      <c r="B50" s="89" t="s">
        <v>245</v>
      </c>
      <c r="C50" s="68" t="s">
        <v>62</v>
      </c>
      <c r="D50" s="68" t="s">
        <v>246</v>
      </c>
      <c r="E50" s="68"/>
      <c r="F50" s="68"/>
      <c r="G50" s="151"/>
      <c r="H50" s="69">
        <f>H51</f>
        <v>92.7</v>
      </c>
      <c r="I50" s="69">
        <f>I51</f>
        <v>0</v>
      </c>
    </row>
    <row r="51" spans="1:9" s="3" customFormat="1" ht="33.75" customHeight="1">
      <c r="A51" s="45"/>
      <c r="B51" s="152" t="s">
        <v>247</v>
      </c>
      <c r="C51" s="73" t="s">
        <v>62</v>
      </c>
      <c r="D51" s="73" t="s">
        <v>246</v>
      </c>
      <c r="E51" s="73" t="s">
        <v>248</v>
      </c>
      <c r="F51" s="73" t="s">
        <v>85</v>
      </c>
      <c r="G51" s="153"/>
      <c r="H51" s="74">
        <v>92.7</v>
      </c>
      <c r="I51" s="74">
        <v>0</v>
      </c>
    </row>
    <row r="52" spans="1:9" s="3" customFormat="1" ht="17.25" customHeight="1">
      <c r="A52" s="68" t="s">
        <v>179</v>
      </c>
      <c r="B52" s="89" t="s">
        <v>129</v>
      </c>
      <c r="C52" s="68" t="s">
        <v>62</v>
      </c>
      <c r="D52" s="68" t="s">
        <v>52</v>
      </c>
      <c r="E52" s="68"/>
      <c r="F52" s="68"/>
      <c r="G52" s="68"/>
      <c r="H52" s="69">
        <f>H53</f>
        <v>370</v>
      </c>
      <c r="I52" s="69">
        <f>I53</f>
        <v>61.6667</v>
      </c>
    </row>
    <row r="53" spans="1:9" s="3" customFormat="1" ht="98.25" customHeight="1">
      <c r="A53" s="47"/>
      <c r="B53" s="81" t="s">
        <v>87</v>
      </c>
      <c r="C53" s="70" t="s">
        <v>62</v>
      </c>
      <c r="D53" s="70" t="s">
        <v>52</v>
      </c>
      <c r="E53" s="70" t="s">
        <v>130</v>
      </c>
      <c r="F53" s="70" t="s">
        <v>83</v>
      </c>
      <c r="G53" s="70"/>
      <c r="H53" s="72">
        <v>370</v>
      </c>
      <c r="I53" s="72">
        <v>61.6667</v>
      </c>
    </row>
    <row r="54" spans="1:9" s="3" customFormat="1" ht="20.25" customHeight="1">
      <c r="A54" s="68" t="s">
        <v>180</v>
      </c>
      <c r="B54" s="89" t="s">
        <v>81</v>
      </c>
      <c r="C54" s="68" t="s">
        <v>62</v>
      </c>
      <c r="D54" s="68" t="s">
        <v>82</v>
      </c>
      <c r="E54" s="68"/>
      <c r="F54" s="68"/>
      <c r="G54" s="68"/>
      <c r="H54" s="69">
        <f>H55+H58+H57+H56</f>
        <v>5671.8</v>
      </c>
      <c r="I54" s="69">
        <f>I55+I58+I57+I56</f>
        <v>233.29</v>
      </c>
    </row>
    <row r="55" spans="1:9" s="3" customFormat="1" ht="33.75" customHeight="1">
      <c r="A55" s="47"/>
      <c r="B55" s="80" t="s">
        <v>131</v>
      </c>
      <c r="C55" s="101" t="s">
        <v>62</v>
      </c>
      <c r="D55" s="101" t="s">
        <v>82</v>
      </c>
      <c r="E55" s="101" t="s">
        <v>201</v>
      </c>
      <c r="F55" s="101" t="s">
        <v>85</v>
      </c>
      <c r="G55" s="70"/>
      <c r="H55" s="72">
        <v>1416.5</v>
      </c>
      <c r="I55" s="72">
        <v>233.29</v>
      </c>
    </row>
    <row r="56" spans="1:9" s="3" customFormat="1" ht="36.75" customHeight="1">
      <c r="A56" s="47"/>
      <c r="B56" s="80" t="s">
        <v>199</v>
      </c>
      <c r="C56" s="101" t="s">
        <v>62</v>
      </c>
      <c r="D56" s="101" t="s">
        <v>82</v>
      </c>
      <c r="E56" s="101" t="s">
        <v>202</v>
      </c>
      <c r="F56" s="101" t="s">
        <v>85</v>
      </c>
      <c r="G56" s="70"/>
      <c r="H56" s="72">
        <v>150</v>
      </c>
      <c r="I56" s="72">
        <v>0</v>
      </c>
    </row>
    <row r="57" spans="1:9" s="3" customFormat="1" ht="55.5" customHeight="1">
      <c r="A57" s="47"/>
      <c r="B57" s="108" t="s">
        <v>232</v>
      </c>
      <c r="C57" s="101" t="s">
        <v>62</v>
      </c>
      <c r="D57" s="101" t="s">
        <v>82</v>
      </c>
      <c r="E57" s="101" t="s">
        <v>233</v>
      </c>
      <c r="F57" s="101" t="s">
        <v>85</v>
      </c>
      <c r="G57" s="70"/>
      <c r="H57" s="72">
        <v>4000</v>
      </c>
      <c r="I57" s="72">
        <v>0</v>
      </c>
    </row>
    <row r="58" spans="1:9" s="3" customFormat="1" ht="69" customHeight="1">
      <c r="A58" s="47"/>
      <c r="B58" s="108" t="s">
        <v>132</v>
      </c>
      <c r="C58" s="101" t="s">
        <v>62</v>
      </c>
      <c r="D58" s="101" t="s">
        <v>82</v>
      </c>
      <c r="E58" s="101" t="s">
        <v>203</v>
      </c>
      <c r="F58" s="101" t="s">
        <v>85</v>
      </c>
      <c r="G58" s="70"/>
      <c r="H58" s="72">
        <v>105.3</v>
      </c>
      <c r="I58" s="72">
        <v>0</v>
      </c>
    </row>
    <row r="59" spans="1:9" s="3" customFormat="1" ht="15.75">
      <c r="A59" s="68" t="s">
        <v>251</v>
      </c>
      <c r="B59" s="89" t="s">
        <v>24</v>
      </c>
      <c r="C59" s="68" t="s">
        <v>62</v>
      </c>
      <c r="D59" s="68" t="s">
        <v>45</v>
      </c>
      <c r="E59" s="68"/>
      <c r="F59" s="68"/>
      <c r="G59" s="68" t="s">
        <v>8</v>
      </c>
      <c r="H59" s="69">
        <f>H60+H61+H62+H63+H64</f>
        <v>2320</v>
      </c>
      <c r="I59" s="69">
        <f>I60+I61+I62+I63+I64</f>
        <v>0</v>
      </c>
    </row>
    <row r="60" spans="1:9" s="3" customFormat="1" ht="15.75">
      <c r="A60" s="49"/>
      <c r="B60" s="135" t="s">
        <v>212</v>
      </c>
      <c r="C60" s="73" t="s">
        <v>62</v>
      </c>
      <c r="D60" s="73" t="s">
        <v>45</v>
      </c>
      <c r="E60" s="73" t="s">
        <v>235</v>
      </c>
      <c r="F60" s="73" t="s">
        <v>83</v>
      </c>
      <c r="G60" s="73"/>
      <c r="H60" s="74">
        <v>439.39</v>
      </c>
      <c r="I60" s="74">
        <v>0</v>
      </c>
    </row>
    <row r="61" spans="1:9" s="3" customFormat="1" ht="34.5" customHeight="1">
      <c r="A61" s="49"/>
      <c r="B61" s="135" t="s">
        <v>234</v>
      </c>
      <c r="C61" s="73" t="s">
        <v>62</v>
      </c>
      <c r="D61" s="73" t="s">
        <v>45</v>
      </c>
      <c r="E61" s="73" t="s">
        <v>236</v>
      </c>
      <c r="F61" s="73" t="s">
        <v>83</v>
      </c>
      <c r="G61" s="73"/>
      <c r="H61" s="74">
        <v>60.61</v>
      </c>
      <c r="I61" s="74">
        <v>0</v>
      </c>
    </row>
    <row r="62" spans="1:9" s="3" customFormat="1" ht="49.5" customHeight="1">
      <c r="A62" s="49"/>
      <c r="B62" s="135" t="s">
        <v>209</v>
      </c>
      <c r="C62" s="73" t="s">
        <v>62</v>
      </c>
      <c r="D62" s="73" t="s">
        <v>45</v>
      </c>
      <c r="E62" s="73" t="s">
        <v>219</v>
      </c>
      <c r="F62" s="73" t="s">
        <v>85</v>
      </c>
      <c r="G62" s="73"/>
      <c r="H62" s="74">
        <v>220</v>
      </c>
      <c r="I62" s="74">
        <v>0</v>
      </c>
    </row>
    <row r="63" spans="1:9" s="3" customFormat="1" ht="68.25" customHeight="1">
      <c r="A63" s="49"/>
      <c r="B63" s="86" t="s">
        <v>211</v>
      </c>
      <c r="C63" s="73" t="s">
        <v>62</v>
      </c>
      <c r="D63" s="73" t="s">
        <v>45</v>
      </c>
      <c r="E63" s="73" t="s">
        <v>210</v>
      </c>
      <c r="F63" s="73" t="s">
        <v>85</v>
      </c>
      <c r="G63" s="73"/>
      <c r="H63" s="74">
        <v>1500</v>
      </c>
      <c r="I63" s="74">
        <v>0</v>
      </c>
    </row>
    <row r="64" spans="1:9" s="37" customFormat="1" ht="46.5">
      <c r="A64" s="48"/>
      <c r="B64" s="100" t="s">
        <v>133</v>
      </c>
      <c r="C64" s="101" t="s">
        <v>62</v>
      </c>
      <c r="D64" s="101" t="s">
        <v>45</v>
      </c>
      <c r="E64" s="101" t="s">
        <v>134</v>
      </c>
      <c r="F64" s="101" t="s">
        <v>85</v>
      </c>
      <c r="G64" s="101"/>
      <c r="H64" s="103">
        <v>100</v>
      </c>
      <c r="I64" s="75">
        <v>0</v>
      </c>
    </row>
    <row r="65" spans="1:9" s="3" customFormat="1" ht="15">
      <c r="A65" s="45" t="s">
        <v>181</v>
      </c>
      <c r="B65" s="125" t="s">
        <v>65</v>
      </c>
      <c r="C65" s="82" t="s">
        <v>62</v>
      </c>
      <c r="D65" s="82" t="s">
        <v>25</v>
      </c>
      <c r="E65" s="82"/>
      <c r="F65" s="82"/>
      <c r="G65" s="39" t="s">
        <v>8</v>
      </c>
      <c r="H65" s="65">
        <f>H66+H70+H76+H88</f>
        <v>41729.55442</v>
      </c>
      <c r="I65" s="67">
        <f>I66+I70+I76+I88</f>
        <v>2886.1333999999997</v>
      </c>
    </row>
    <row r="66" spans="1:9" s="3" customFormat="1" ht="15.75">
      <c r="A66" s="68" t="s">
        <v>182</v>
      </c>
      <c r="B66" s="126" t="s">
        <v>5</v>
      </c>
      <c r="C66" s="68" t="s">
        <v>62</v>
      </c>
      <c r="D66" s="68" t="s">
        <v>26</v>
      </c>
      <c r="E66" s="68"/>
      <c r="F66" s="68"/>
      <c r="G66" s="151"/>
      <c r="H66" s="69">
        <f>H67+H68+H69</f>
        <v>677.6</v>
      </c>
      <c r="I66" s="69">
        <f>I67+I68+I69</f>
        <v>126.21314</v>
      </c>
    </row>
    <row r="67" spans="1:9" s="84" customFormat="1" ht="68.25" customHeight="1">
      <c r="A67" s="46"/>
      <c r="B67" s="81" t="s">
        <v>135</v>
      </c>
      <c r="C67" s="70" t="s">
        <v>62</v>
      </c>
      <c r="D67" s="70" t="s">
        <v>26</v>
      </c>
      <c r="E67" s="76" t="s">
        <v>137</v>
      </c>
      <c r="F67" s="70" t="s">
        <v>85</v>
      </c>
      <c r="G67" s="70"/>
      <c r="H67" s="75">
        <v>80</v>
      </c>
      <c r="I67" s="72">
        <v>0</v>
      </c>
    </row>
    <row r="68" spans="1:9" s="84" customFormat="1" ht="52.5" customHeight="1">
      <c r="A68" s="46"/>
      <c r="B68" s="127" t="s">
        <v>136</v>
      </c>
      <c r="C68" s="70" t="s">
        <v>62</v>
      </c>
      <c r="D68" s="70" t="s">
        <v>26</v>
      </c>
      <c r="E68" s="76" t="s">
        <v>138</v>
      </c>
      <c r="F68" s="70" t="s">
        <v>85</v>
      </c>
      <c r="G68" s="70"/>
      <c r="H68" s="72">
        <v>432</v>
      </c>
      <c r="I68" s="72">
        <v>102.95339</v>
      </c>
    </row>
    <row r="69" spans="1:9" s="84" customFormat="1" ht="66.75" customHeight="1">
      <c r="A69" s="46"/>
      <c r="B69" s="86" t="s">
        <v>114</v>
      </c>
      <c r="C69" s="70" t="s">
        <v>62</v>
      </c>
      <c r="D69" s="70" t="s">
        <v>26</v>
      </c>
      <c r="E69" s="76" t="s">
        <v>119</v>
      </c>
      <c r="F69" s="70" t="s">
        <v>85</v>
      </c>
      <c r="G69" s="70"/>
      <c r="H69" s="72">
        <v>165.6</v>
      </c>
      <c r="I69" s="72">
        <v>23.25975</v>
      </c>
    </row>
    <row r="70" spans="1:9" s="3" customFormat="1" ht="21" customHeight="1">
      <c r="A70" s="77" t="s">
        <v>183</v>
      </c>
      <c r="B70" s="83" t="s">
        <v>6</v>
      </c>
      <c r="C70" s="77" t="s">
        <v>62</v>
      </c>
      <c r="D70" s="77" t="s">
        <v>27</v>
      </c>
      <c r="E70" s="77"/>
      <c r="F70" s="77"/>
      <c r="G70" s="77" t="s">
        <v>8</v>
      </c>
      <c r="H70" s="78">
        <f>H71+H73+H74+H72+H75</f>
        <v>27132.7</v>
      </c>
      <c r="I70" s="78">
        <f>I71+I73+I74+I72+I75</f>
        <v>318.74703</v>
      </c>
    </row>
    <row r="71" spans="1:9" s="3" customFormat="1" ht="18.75" customHeight="1">
      <c r="A71" s="46"/>
      <c r="B71" s="86" t="s">
        <v>237</v>
      </c>
      <c r="C71" s="101" t="s">
        <v>62</v>
      </c>
      <c r="D71" s="101" t="s">
        <v>27</v>
      </c>
      <c r="E71" s="101" t="s">
        <v>116</v>
      </c>
      <c r="F71" s="101" t="s">
        <v>85</v>
      </c>
      <c r="G71" s="101"/>
      <c r="H71" s="103">
        <v>55</v>
      </c>
      <c r="I71" s="79">
        <v>0</v>
      </c>
    </row>
    <row r="72" spans="1:9" s="3" customFormat="1" ht="53.25" customHeight="1">
      <c r="A72" s="46"/>
      <c r="B72" s="98" t="s">
        <v>238</v>
      </c>
      <c r="C72" s="101" t="s">
        <v>62</v>
      </c>
      <c r="D72" s="101" t="s">
        <v>27</v>
      </c>
      <c r="E72" s="101" t="s">
        <v>239</v>
      </c>
      <c r="F72" s="101" t="s">
        <v>85</v>
      </c>
      <c r="G72" s="101"/>
      <c r="H72" s="103">
        <v>3000</v>
      </c>
      <c r="I72" s="79">
        <v>0</v>
      </c>
    </row>
    <row r="73" spans="1:9" s="3" customFormat="1" ht="37.5" customHeight="1">
      <c r="A73" s="46"/>
      <c r="B73" s="81" t="s">
        <v>139</v>
      </c>
      <c r="C73" s="101" t="s">
        <v>62</v>
      </c>
      <c r="D73" s="101" t="s">
        <v>27</v>
      </c>
      <c r="E73" s="101" t="s">
        <v>140</v>
      </c>
      <c r="F73" s="101" t="s">
        <v>85</v>
      </c>
      <c r="G73" s="101"/>
      <c r="H73" s="103">
        <v>1188.7</v>
      </c>
      <c r="I73" s="79">
        <v>303.44703</v>
      </c>
    </row>
    <row r="74" spans="1:9" s="3" customFormat="1" ht="37.5" customHeight="1">
      <c r="A74" s="46"/>
      <c r="B74" s="81" t="s">
        <v>139</v>
      </c>
      <c r="C74" s="101" t="s">
        <v>62</v>
      </c>
      <c r="D74" s="101" t="s">
        <v>27</v>
      </c>
      <c r="E74" s="101" t="s">
        <v>140</v>
      </c>
      <c r="F74" s="101" t="s">
        <v>83</v>
      </c>
      <c r="G74" s="101"/>
      <c r="H74" s="103">
        <v>89</v>
      </c>
      <c r="I74" s="79">
        <v>15.3</v>
      </c>
    </row>
    <row r="75" spans="1:9" s="3" customFormat="1" ht="21.75" customHeight="1">
      <c r="A75" s="46"/>
      <c r="B75" s="81" t="s">
        <v>240</v>
      </c>
      <c r="C75" s="101" t="s">
        <v>62</v>
      </c>
      <c r="D75" s="101" t="s">
        <v>27</v>
      </c>
      <c r="E75" s="101" t="s">
        <v>241</v>
      </c>
      <c r="F75" s="101" t="s">
        <v>83</v>
      </c>
      <c r="G75" s="101"/>
      <c r="H75" s="103">
        <v>22800</v>
      </c>
      <c r="I75" s="79">
        <v>0</v>
      </c>
    </row>
    <row r="76" spans="1:9" s="4" customFormat="1" ht="15.75">
      <c r="A76" s="68" t="s">
        <v>184</v>
      </c>
      <c r="B76" s="83" t="s">
        <v>49</v>
      </c>
      <c r="C76" s="77" t="s">
        <v>62</v>
      </c>
      <c r="D76" s="77" t="s">
        <v>46</v>
      </c>
      <c r="E76" s="77"/>
      <c r="F76" s="77"/>
      <c r="G76" s="77" t="s">
        <v>8</v>
      </c>
      <c r="H76" s="78">
        <f>H77+H78+H80+H81+H82+H85+H83+H84+H87+H79+H86</f>
        <v>8334.05442</v>
      </c>
      <c r="I76" s="78">
        <f>I77+I78+I80+I81+I82+I85+I83+I84+I87+I79</f>
        <v>1390.45897</v>
      </c>
    </row>
    <row r="77" spans="1:9" s="4" customFormat="1" ht="30.75" customHeight="1">
      <c r="A77" s="44"/>
      <c r="B77" s="81" t="s">
        <v>204</v>
      </c>
      <c r="C77" s="101" t="s">
        <v>62</v>
      </c>
      <c r="D77" s="101" t="s">
        <v>46</v>
      </c>
      <c r="E77" s="101" t="s">
        <v>205</v>
      </c>
      <c r="F77" s="101" t="s">
        <v>85</v>
      </c>
      <c r="G77" s="101"/>
      <c r="H77" s="103">
        <v>3254.5</v>
      </c>
      <c r="I77" s="72">
        <v>1365.85901</v>
      </c>
    </row>
    <row r="78" spans="1:9" s="4" customFormat="1" ht="30.75" customHeight="1">
      <c r="A78" s="44"/>
      <c r="B78" s="81" t="s">
        <v>204</v>
      </c>
      <c r="C78" s="101" t="s">
        <v>62</v>
      </c>
      <c r="D78" s="101" t="s">
        <v>46</v>
      </c>
      <c r="E78" s="101" t="s">
        <v>205</v>
      </c>
      <c r="F78" s="101" t="s">
        <v>83</v>
      </c>
      <c r="G78" s="101"/>
      <c r="H78" s="103">
        <v>10</v>
      </c>
      <c r="I78" s="72">
        <v>0.59194</v>
      </c>
    </row>
    <row r="79" spans="1:9" s="4" customFormat="1" ht="33" customHeight="1">
      <c r="A79" s="44"/>
      <c r="B79" s="81" t="s">
        <v>243</v>
      </c>
      <c r="C79" s="101" t="s">
        <v>62</v>
      </c>
      <c r="D79" s="101" t="s">
        <v>46</v>
      </c>
      <c r="E79" s="101" t="s">
        <v>242</v>
      </c>
      <c r="F79" s="101" t="s">
        <v>85</v>
      </c>
      <c r="G79" s="101"/>
      <c r="H79" s="103">
        <v>117.5</v>
      </c>
      <c r="I79" s="72">
        <v>0</v>
      </c>
    </row>
    <row r="80" spans="1:9" s="4" customFormat="1" ht="48" customHeight="1">
      <c r="A80" s="44"/>
      <c r="B80" s="81" t="s">
        <v>208</v>
      </c>
      <c r="C80" s="101" t="s">
        <v>62</v>
      </c>
      <c r="D80" s="101" t="s">
        <v>46</v>
      </c>
      <c r="E80" s="101" t="s">
        <v>214</v>
      </c>
      <c r="F80" s="101" t="s">
        <v>85</v>
      </c>
      <c r="G80" s="101"/>
      <c r="H80" s="103">
        <v>30</v>
      </c>
      <c r="I80" s="72">
        <v>0</v>
      </c>
    </row>
    <row r="81" spans="1:9" s="4" customFormat="1" ht="51" customHeight="1">
      <c r="A81" s="44"/>
      <c r="B81" s="104" t="s">
        <v>206</v>
      </c>
      <c r="C81" s="101" t="s">
        <v>62</v>
      </c>
      <c r="D81" s="101" t="s">
        <v>46</v>
      </c>
      <c r="E81" s="101" t="s">
        <v>215</v>
      </c>
      <c r="F81" s="101" t="s">
        <v>85</v>
      </c>
      <c r="G81" s="101"/>
      <c r="H81" s="103">
        <v>43</v>
      </c>
      <c r="I81" s="72">
        <v>0</v>
      </c>
    </row>
    <row r="82" spans="1:9" s="4" customFormat="1" ht="50.25" customHeight="1">
      <c r="A82" s="47"/>
      <c r="B82" s="81" t="s">
        <v>207</v>
      </c>
      <c r="C82" s="101" t="s">
        <v>62</v>
      </c>
      <c r="D82" s="101" t="s">
        <v>46</v>
      </c>
      <c r="E82" s="101" t="s">
        <v>216</v>
      </c>
      <c r="F82" s="101" t="s">
        <v>85</v>
      </c>
      <c r="G82" s="101"/>
      <c r="H82" s="103">
        <v>17</v>
      </c>
      <c r="I82" s="72">
        <v>3.01002</v>
      </c>
    </row>
    <row r="83" spans="1:9" s="4" customFormat="1" ht="50.25" customHeight="1">
      <c r="A83" s="47"/>
      <c r="B83" s="104" t="s">
        <v>207</v>
      </c>
      <c r="C83" s="101" t="s">
        <v>62</v>
      </c>
      <c r="D83" s="101" t="s">
        <v>46</v>
      </c>
      <c r="E83" s="101" t="s">
        <v>216</v>
      </c>
      <c r="F83" s="101" t="s">
        <v>83</v>
      </c>
      <c r="G83" s="101"/>
      <c r="H83" s="103">
        <v>20</v>
      </c>
      <c r="I83" s="72">
        <v>4.998</v>
      </c>
    </row>
    <row r="84" spans="1:9" s="4" customFormat="1" ht="21" customHeight="1">
      <c r="A84" s="47"/>
      <c r="B84" s="104" t="s">
        <v>218</v>
      </c>
      <c r="C84" s="101" t="s">
        <v>62</v>
      </c>
      <c r="D84" s="101" t="s">
        <v>46</v>
      </c>
      <c r="E84" s="101" t="s">
        <v>217</v>
      </c>
      <c r="F84" s="101" t="s">
        <v>85</v>
      </c>
      <c r="G84" s="101"/>
      <c r="H84" s="103">
        <v>119</v>
      </c>
      <c r="I84" s="72">
        <v>16</v>
      </c>
    </row>
    <row r="85" spans="1:9" s="4" customFormat="1" ht="23.25" customHeight="1">
      <c r="A85" s="47"/>
      <c r="B85" s="81" t="s">
        <v>220</v>
      </c>
      <c r="C85" s="101" t="s">
        <v>62</v>
      </c>
      <c r="D85" s="101" t="s">
        <v>46</v>
      </c>
      <c r="E85" s="101" t="s">
        <v>213</v>
      </c>
      <c r="F85" s="101" t="s">
        <v>85</v>
      </c>
      <c r="G85" s="101"/>
      <c r="H85" s="103">
        <v>699.45816</v>
      </c>
      <c r="I85" s="72">
        <v>0</v>
      </c>
    </row>
    <row r="86" spans="1:9" s="4" customFormat="1" ht="30" customHeight="1">
      <c r="A86" s="47"/>
      <c r="B86" s="81" t="s">
        <v>249</v>
      </c>
      <c r="C86" s="101" t="s">
        <v>62</v>
      </c>
      <c r="D86" s="101" t="s">
        <v>46</v>
      </c>
      <c r="E86" s="101" t="s">
        <v>250</v>
      </c>
      <c r="F86" s="101" t="s">
        <v>85</v>
      </c>
      <c r="G86" s="101"/>
      <c r="H86" s="103">
        <v>3963.59626</v>
      </c>
      <c r="I86" s="72">
        <v>0</v>
      </c>
    </row>
    <row r="87" spans="1:9" s="4" customFormat="1" ht="24.75" customHeight="1">
      <c r="A87" s="47"/>
      <c r="B87" s="81" t="s">
        <v>237</v>
      </c>
      <c r="C87" s="101" t="s">
        <v>62</v>
      </c>
      <c r="D87" s="101" t="s">
        <v>46</v>
      </c>
      <c r="E87" s="101" t="s">
        <v>116</v>
      </c>
      <c r="F87" s="101" t="s">
        <v>85</v>
      </c>
      <c r="G87" s="101"/>
      <c r="H87" s="103">
        <v>60</v>
      </c>
      <c r="I87" s="72">
        <v>0</v>
      </c>
    </row>
    <row r="88" spans="1:9" s="4" customFormat="1" ht="32.25">
      <c r="A88" s="68" t="s">
        <v>185</v>
      </c>
      <c r="B88" s="83" t="s">
        <v>61</v>
      </c>
      <c r="C88" s="77" t="s">
        <v>62</v>
      </c>
      <c r="D88" s="77" t="s">
        <v>60</v>
      </c>
      <c r="E88" s="77"/>
      <c r="F88" s="77"/>
      <c r="G88" s="77" t="s">
        <v>8</v>
      </c>
      <c r="H88" s="87">
        <f>H89+H90+H91</f>
        <v>5585.2</v>
      </c>
      <c r="I88" s="87">
        <f>I89+I90+I91</f>
        <v>1050.71426</v>
      </c>
    </row>
    <row r="89" spans="1:9" s="3" customFormat="1" ht="30.75">
      <c r="A89" s="47"/>
      <c r="B89" s="80" t="s">
        <v>142</v>
      </c>
      <c r="C89" s="101" t="s">
        <v>62</v>
      </c>
      <c r="D89" s="101" t="s">
        <v>60</v>
      </c>
      <c r="E89" s="102" t="s">
        <v>144</v>
      </c>
      <c r="F89" s="102" t="s">
        <v>84</v>
      </c>
      <c r="G89" s="101"/>
      <c r="H89" s="103">
        <v>5134.8</v>
      </c>
      <c r="I89" s="72">
        <v>987.76834</v>
      </c>
    </row>
    <row r="90" spans="1:9" s="3" customFormat="1" ht="33.75" customHeight="1">
      <c r="A90" s="47"/>
      <c r="B90" s="80" t="s">
        <v>142</v>
      </c>
      <c r="C90" s="101" t="s">
        <v>62</v>
      </c>
      <c r="D90" s="101" t="s">
        <v>60</v>
      </c>
      <c r="E90" s="102" t="s">
        <v>144</v>
      </c>
      <c r="F90" s="102" t="s">
        <v>85</v>
      </c>
      <c r="G90" s="101"/>
      <c r="H90" s="103">
        <v>399.2</v>
      </c>
      <c r="I90" s="72">
        <v>51.50816</v>
      </c>
    </row>
    <row r="91" spans="1:9" s="3" customFormat="1" ht="30.75" customHeight="1">
      <c r="A91" s="47"/>
      <c r="B91" s="80" t="s">
        <v>142</v>
      </c>
      <c r="C91" s="101" t="s">
        <v>62</v>
      </c>
      <c r="D91" s="101" t="s">
        <v>60</v>
      </c>
      <c r="E91" s="102" t="s">
        <v>144</v>
      </c>
      <c r="F91" s="102" t="s">
        <v>83</v>
      </c>
      <c r="G91" s="101"/>
      <c r="H91" s="103">
        <v>51.2</v>
      </c>
      <c r="I91" s="72">
        <v>11.43776</v>
      </c>
    </row>
    <row r="92" spans="1:9" s="3" customFormat="1" ht="15">
      <c r="A92" s="50" t="s">
        <v>186</v>
      </c>
      <c r="B92" s="128" t="s">
        <v>53</v>
      </c>
      <c r="C92" s="82" t="s">
        <v>62</v>
      </c>
      <c r="D92" s="82" t="s">
        <v>54</v>
      </c>
      <c r="E92" s="82"/>
      <c r="F92" s="82"/>
      <c r="G92" s="39"/>
      <c r="H92" s="65">
        <f>H93</f>
        <v>30</v>
      </c>
      <c r="I92" s="65">
        <f>I93</f>
        <v>8</v>
      </c>
    </row>
    <row r="93" spans="1:9" s="3" customFormat="1" ht="15.75">
      <c r="A93" s="68" t="s">
        <v>187</v>
      </c>
      <c r="B93" s="90" t="s">
        <v>56</v>
      </c>
      <c r="C93" s="68" t="s">
        <v>62</v>
      </c>
      <c r="D93" s="68" t="s">
        <v>55</v>
      </c>
      <c r="E93" s="68"/>
      <c r="F93" s="68"/>
      <c r="G93" s="68"/>
      <c r="H93" s="69">
        <f>H94+H95</f>
        <v>30</v>
      </c>
      <c r="I93" s="69">
        <f>I94+I95</f>
        <v>8</v>
      </c>
    </row>
    <row r="94" spans="1:9" s="3" customFormat="1" ht="30.75">
      <c r="A94" s="44"/>
      <c r="B94" s="129" t="s">
        <v>145</v>
      </c>
      <c r="C94" s="101" t="s">
        <v>62</v>
      </c>
      <c r="D94" s="101" t="s">
        <v>55</v>
      </c>
      <c r="E94" s="101" t="s">
        <v>147</v>
      </c>
      <c r="F94" s="101" t="s">
        <v>88</v>
      </c>
      <c r="G94" s="101"/>
      <c r="H94" s="103">
        <v>15</v>
      </c>
      <c r="I94" s="75">
        <v>0</v>
      </c>
    </row>
    <row r="95" spans="1:9" s="3" customFormat="1" ht="46.5">
      <c r="A95" s="44"/>
      <c r="B95" s="100" t="s">
        <v>146</v>
      </c>
      <c r="C95" s="101" t="s">
        <v>62</v>
      </c>
      <c r="D95" s="101" t="s">
        <v>55</v>
      </c>
      <c r="E95" s="101" t="s">
        <v>148</v>
      </c>
      <c r="F95" s="101" t="s">
        <v>88</v>
      </c>
      <c r="G95" s="101"/>
      <c r="H95" s="103">
        <v>15</v>
      </c>
      <c r="I95" s="74">
        <v>8</v>
      </c>
    </row>
    <row r="96" spans="1:9" s="3" customFormat="1" ht="15">
      <c r="A96" s="50" t="s">
        <v>188</v>
      </c>
      <c r="B96" s="91" t="s">
        <v>63</v>
      </c>
      <c r="C96" s="82" t="s">
        <v>62</v>
      </c>
      <c r="D96" s="82" t="s">
        <v>28</v>
      </c>
      <c r="E96" s="82"/>
      <c r="F96" s="82"/>
      <c r="G96" s="39" t="s">
        <v>8</v>
      </c>
      <c r="H96" s="65">
        <f>H97+H103</f>
        <v>14470.5</v>
      </c>
      <c r="I96" s="65">
        <f>I97+I103</f>
        <v>1988.0851</v>
      </c>
    </row>
    <row r="97" spans="1:9" s="3" customFormat="1" ht="18.75" customHeight="1">
      <c r="A97" s="68" t="s">
        <v>189</v>
      </c>
      <c r="B97" s="92" t="s">
        <v>70</v>
      </c>
      <c r="C97" s="68" t="s">
        <v>62</v>
      </c>
      <c r="D97" s="68" t="s">
        <v>29</v>
      </c>
      <c r="E97" s="68"/>
      <c r="F97" s="68"/>
      <c r="G97" s="68" t="s">
        <v>8</v>
      </c>
      <c r="H97" s="93">
        <f>H98+H100+H99+H101+H102</f>
        <v>14433.5</v>
      </c>
      <c r="I97" s="93">
        <f>I98+I100+I99+I101+I102</f>
        <v>1980.0851</v>
      </c>
    </row>
    <row r="98" spans="1:9" s="3" customFormat="1" ht="48.75" customHeight="1">
      <c r="A98" s="44"/>
      <c r="B98" s="129" t="s">
        <v>149</v>
      </c>
      <c r="C98" s="101" t="s">
        <v>62</v>
      </c>
      <c r="D98" s="101" t="s">
        <v>29</v>
      </c>
      <c r="E98" s="102" t="s">
        <v>151</v>
      </c>
      <c r="F98" s="102" t="s">
        <v>88</v>
      </c>
      <c r="G98" s="101"/>
      <c r="H98" s="103">
        <v>6767.7</v>
      </c>
      <c r="I98" s="72">
        <v>1516.71223</v>
      </c>
    </row>
    <row r="99" spans="1:9" s="3" customFormat="1" ht="82.5" customHeight="1">
      <c r="A99" s="44"/>
      <c r="B99" s="129" t="s">
        <v>150</v>
      </c>
      <c r="C99" s="101" t="s">
        <v>62</v>
      </c>
      <c r="D99" s="101" t="s">
        <v>29</v>
      </c>
      <c r="E99" s="101" t="s">
        <v>152</v>
      </c>
      <c r="F99" s="101" t="s">
        <v>88</v>
      </c>
      <c r="G99" s="101"/>
      <c r="H99" s="103">
        <v>2628.8</v>
      </c>
      <c r="I99" s="72">
        <v>419.37287</v>
      </c>
    </row>
    <row r="100" spans="1:9" s="3" customFormat="1" ht="52.5" customHeight="1">
      <c r="A100" s="44"/>
      <c r="B100" s="81" t="s">
        <v>153</v>
      </c>
      <c r="C100" s="101" t="s">
        <v>62</v>
      </c>
      <c r="D100" s="101" t="s">
        <v>29</v>
      </c>
      <c r="E100" s="101" t="s">
        <v>154</v>
      </c>
      <c r="F100" s="101" t="s">
        <v>89</v>
      </c>
      <c r="G100" s="101"/>
      <c r="H100" s="103">
        <v>207</v>
      </c>
      <c r="I100" s="72">
        <v>44</v>
      </c>
    </row>
    <row r="101" spans="1:9" s="3" customFormat="1" ht="51.75" customHeight="1">
      <c r="A101" s="44"/>
      <c r="B101" s="81" t="s">
        <v>223</v>
      </c>
      <c r="C101" s="101" t="s">
        <v>62</v>
      </c>
      <c r="D101" s="101" t="s">
        <v>29</v>
      </c>
      <c r="E101" s="101" t="s">
        <v>221</v>
      </c>
      <c r="F101" s="101" t="s">
        <v>88</v>
      </c>
      <c r="G101" s="101"/>
      <c r="H101" s="103">
        <v>4461</v>
      </c>
      <c r="I101" s="72">
        <v>0</v>
      </c>
    </row>
    <row r="102" spans="1:9" s="3" customFormat="1" ht="35.25" customHeight="1">
      <c r="A102" s="44"/>
      <c r="B102" s="131" t="s">
        <v>244</v>
      </c>
      <c r="C102" s="101" t="s">
        <v>62</v>
      </c>
      <c r="D102" s="101" t="s">
        <v>29</v>
      </c>
      <c r="E102" s="101" t="s">
        <v>222</v>
      </c>
      <c r="F102" s="101" t="s">
        <v>88</v>
      </c>
      <c r="G102" s="101"/>
      <c r="H102" s="103">
        <v>369</v>
      </c>
      <c r="I102" s="72">
        <v>0</v>
      </c>
    </row>
    <row r="103" spans="1:9" s="3" customFormat="1" ht="20.25" customHeight="1">
      <c r="A103" s="68" t="s">
        <v>190</v>
      </c>
      <c r="B103" s="89" t="s">
        <v>71</v>
      </c>
      <c r="C103" s="68" t="s">
        <v>62</v>
      </c>
      <c r="D103" s="68" t="s">
        <v>66</v>
      </c>
      <c r="E103" s="68" t="s">
        <v>17</v>
      </c>
      <c r="F103" s="68" t="s">
        <v>8</v>
      </c>
      <c r="G103" s="68" t="s">
        <v>8</v>
      </c>
      <c r="H103" s="69">
        <f>H104</f>
        <v>37</v>
      </c>
      <c r="I103" s="69">
        <f>I104</f>
        <v>8</v>
      </c>
    </row>
    <row r="104" spans="1:9" s="3" customFormat="1" ht="64.5" customHeight="1">
      <c r="A104" s="49"/>
      <c r="B104" s="81" t="s">
        <v>155</v>
      </c>
      <c r="C104" s="73" t="s">
        <v>62</v>
      </c>
      <c r="D104" s="73" t="s">
        <v>66</v>
      </c>
      <c r="E104" s="73" t="s">
        <v>156</v>
      </c>
      <c r="F104" s="73" t="s">
        <v>85</v>
      </c>
      <c r="G104" s="73"/>
      <c r="H104" s="74">
        <v>37</v>
      </c>
      <c r="I104" s="74">
        <v>8</v>
      </c>
    </row>
    <row r="105" spans="1:9" s="4" customFormat="1" ht="18.75" customHeight="1">
      <c r="A105" s="45" t="s">
        <v>191</v>
      </c>
      <c r="B105" s="125" t="s">
        <v>30</v>
      </c>
      <c r="C105" s="109" t="s">
        <v>62</v>
      </c>
      <c r="D105" s="109" t="s">
        <v>11</v>
      </c>
      <c r="E105" s="109"/>
      <c r="F105" s="109"/>
      <c r="G105" s="64"/>
      <c r="H105" s="60">
        <f>H106+H108</f>
        <v>409.5</v>
      </c>
      <c r="I105" s="66">
        <f>I106+I108</f>
        <v>55</v>
      </c>
    </row>
    <row r="106" spans="1:9" s="4" customFormat="1" ht="18.75" customHeight="1">
      <c r="A106" s="68" t="s">
        <v>192</v>
      </c>
      <c r="B106" s="94" t="s">
        <v>31</v>
      </c>
      <c r="C106" s="68" t="s">
        <v>62</v>
      </c>
      <c r="D106" s="68" t="s">
        <v>10</v>
      </c>
      <c r="E106" s="68"/>
      <c r="F106" s="68"/>
      <c r="G106" s="38"/>
      <c r="H106" s="57">
        <f>H107</f>
        <v>324</v>
      </c>
      <c r="I106" s="69">
        <f>I107</f>
        <v>54</v>
      </c>
    </row>
    <row r="107" spans="1:9" s="4" customFormat="1" ht="65.25" customHeight="1">
      <c r="A107" s="46"/>
      <c r="B107" s="129" t="s">
        <v>157</v>
      </c>
      <c r="C107" s="105" t="s">
        <v>62</v>
      </c>
      <c r="D107" s="105" t="s">
        <v>10</v>
      </c>
      <c r="E107" s="105" t="s">
        <v>158</v>
      </c>
      <c r="F107" s="106" t="s">
        <v>89</v>
      </c>
      <c r="G107" s="77"/>
      <c r="H107" s="74">
        <v>324</v>
      </c>
      <c r="I107" s="74">
        <v>54</v>
      </c>
    </row>
    <row r="108" spans="1:9" s="4" customFormat="1" ht="20.25" customHeight="1">
      <c r="A108" s="68" t="s">
        <v>193</v>
      </c>
      <c r="B108" s="89" t="s">
        <v>38</v>
      </c>
      <c r="C108" s="68" t="s">
        <v>62</v>
      </c>
      <c r="D108" s="68" t="s">
        <v>32</v>
      </c>
      <c r="E108" s="68" t="s">
        <v>17</v>
      </c>
      <c r="F108" s="68" t="s">
        <v>8</v>
      </c>
      <c r="G108" s="68" t="s">
        <v>8</v>
      </c>
      <c r="H108" s="69">
        <f>H109+H110</f>
        <v>85.5</v>
      </c>
      <c r="I108" s="69">
        <f>I109+I110</f>
        <v>1</v>
      </c>
    </row>
    <row r="109" spans="1:9" s="4" customFormat="1" ht="48.75" customHeight="1">
      <c r="A109" s="47"/>
      <c r="B109" s="81" t="s">
        <v>159</v>
      </c>
      <c r="C109" s="105" t="s">
        <v>62</v>
      </c>
      <c r="D109" s="105" t="s">
        <v>32</v>
      </c>
      <c r="E109" s="105" t="s">
        <v>161</v>
      </c>
      <c r="F109" s="106" t="s">
        <v>89</v>
      </c>
      <c r="G109" s="106"/>
      <c r="H109" s="103">
        <v>26.7</v>
      </c>
      <c r="I109" s="72">
        <v>1</v>
      </c>
    </row>
    <row r="110" spans="1:9" s="4" customFormat="1" ht="65.25" customHeight="1">
      <c r="A110" s="47"/>
      <c r="B110" s="100" t="s">
        <v>160</v>
      </c>
      <c r="C110" s="105" t="s">
        <v>62</v>
      </c>
      <c r="D110" s="105" t="s">
        <v>32</v>
      </c>
      <c r="E110" s="105" t="s">
        <v>162</v>
      </c>
      <c r="F110" s="106" t="s">
        <v>89</v>
      </c>
      <c r="G110" s="106"/>
      <c r="H110" s="103">
        <v>58.8</v>
      </c>
      <c r="I110" s="72">
        <v>0</v>
      </c>
    </row>
    <row r="111" spans="1:9" s="3" customFormat="1" ht="19.5" customHeight="1">
      <c r="A111" s="50" t="s">
        <v>194</v>
      </c>
      <c r="B111" s="130" t="s">
        <v>57</v>
      </c>
      <c r="C111" s="82" t="s">
        <v>62</v>
      </c>
      <c r="D111" s="82" t="s">
        <v>51</v>
      </c>
      <c r="E111" s="82"/>
      <c r="F111" s="82"/>
      <c r="G111" s="39" t="s">
        <v>8</v>
      </c>
      <c r="H111" s="56">
        <f>H112</f>
        <v>1982.8</v>
      </c>
      <c r="I111" s="56">
        <f>I112</f>
        <v>517.5063299999999</v>
      </c>
    </row>
    <row r="112" spans="1:9" s="3" customFormat="1" ht="20.25" customHeight="1">
      <c r="A112" s="68" t="s">
        <v>195</v>
      </c>
      <c r="B112" s="88" t="s">
        <v>73</v>
      </c>
      <c r="C112" s="68" t="s">
        <v>62</v>
      </c>
      <c r="D112" s="68" t="s">
        <v>72</v>
      </c>
      <c r="E112" s="68"/>
      <c r="F112" s="68"/>
      <c r="G112" s="68"/>
      <c r="H112" s="93">
        <f>H114+H113</f>
        <v>1982.8</v>
      </c>
      <c r="I112" s="93">
        <f>I114+I113</f>
        <v>517.5063299999999</v>
      </c>
    </row>
    <row r="113" spans="1:9" s="3" customFormat="1" ht="35.25" customHeight="1">
      <c r="A113" s="49"/>
      <c r="B113" s="131" t="s">
        <v>163</v>
      </c>
      <c r="C113" s="73" t="s">
        <v>62</v>
      </c>
      <c r="D113" s="73" t="s">
        <v>72</v>
      </c>
      <c r="E113" s="105" t="s">
        <v>165</v>
      </c>
      <c r="F113" s="73" t="s">
        <v>88</v>
      </c>
      <c r="G113" s="68"/>
      <c r="H113" s="74">
        <v>1952.8</v>
      </c>
      <c r="I113" s="74">
        <v>509.50633</v>
      </c>
    </row>
    <row r="114" spans="1:9" s="3" customFormat="1" ht="36.75" customHeight="1">
      <c r="A114" s="47"/>
      <c r="B114" s="100" t="s">
        <v>164</v>
      </c>
      <c r="C114" s="105" t="s">
        <v>62</v>
      </c>
      <c r="D114" s="105" t="s">
        <v>72</v>
      </c>
      <c r="E114" s="105" t="s">
        <v>200</v>
      </c>
      <c r="F114" s="105" t="s">
        <v>88</v>
      </c>
      <c r="G114" s="106"/>
      <c r="H114" s="103">
        <v>30</v>
      </c>
      <c r="I114" s="75">
        <v>8</v>
      </c>
    </row>
    <row r="115" spans="1:9" s="3" customFormat="1" ht="16.5" customHeight="1" hidden="1">
      <c r="A115" s="47"/>
      <c r="B115" s="53" t="s">
        <v>59</v>
      </c>
      <c r="C115" s="36" t="s">
        <v>62</v>
      </c>
      <c r="D115" s="36" t="s">
        <v>72</v>
      </c>
      <c r="E115" s="36" t="s">
        <v>48</v>
      </c>
      <c r="F115" s="36" t="s">
        <v>47</v>
      </c>
      <c r="G115" s="36" t="s">
        <v>37</v>
      </c>
      <c r="H115" s="59">
        <v>21.9</v>
      </c>
      <c r="I115" s="55">
        <v>0</v>
      </c>
    </row>
    <row r="116" spans="1:9" s="3" customFormat="1" ht="20.25" customHeight="1">
      <c r="A116" s="45" t="s">
        <v>197</v>
      </c>
      <c r="B116" s="132" t="s">
        <v>64</v>
      </c>
      <c r="C116" s="82" t="s">
        <v>62</v>
      </c>
      <c r="D116" s="82" t="s">
        <v>67</v>
      </c>
      <c r="E116" s="82"/>
      <c r="F116" s="82"/>
      <c r="G116" s="39" t="s">
        <v>8</v>
      </c>
      <c r="H116" s="56">
        <f>H117</f>
        <v>500</v>
      </c>
      <c r="I116" s="56">
        <f>I117</f>
        <v>7.86721</v>
      </c>
    </row>
    <row r="117" spans="1:9" s="30" customFormat="1" ht="33.75" customHeight="1">
      <c r="A117" s="68" t="s">
        <v>196</v>
      </c>
      <c r="B117" s="89" t="s">
        <v>74</v>
      </c>
      <c r="C117" s="68" t="s">
        <v>62</v>
      </c>
      <c r="D117" s="68" t="s">
        <v>68</v>
      </c>
      <c r="E117" s="68"/>
      <c r="F117" s="68"/>
      <c r="G117" s="68" t="s">
        <v>8</v>
      </c>
      <c r="H117" s="69">
        <f>H118</f>
        <v>500</v>
      </c>
      <c r="I117" s="69">
        <f>I118</f>
        <v>7.86721</v>
      </c>
    </row>
    <row r="118" spans="1:9" s="30" customFormat="1" ht="34.5" customHeight="1">
      <c r="A118" s="68"/>
      <c r="B118" s="81" t="s">
        <v>166</v>
      </c>
      <c r="C118" s="105" t="s">
        <v>62</v>
      </c>
      <c r="D118" s="105" t="s">
        <v>68</v>
      </c>
      <c r="E118" s="105" t="s">
        <v>167</v>
      </c>
      <c r="F118" s="106" t="s">
        <v>90</v>
      </c>
      <c r="G118" s="107"/>
      <c r="H118" s="103">
        <v>500</v>
      </c>
      <c r="I118" s="74">
        <v>7.86721</v>
      </c>
    </row>
    <row r="119" spans="1:9" s="3" customFormat="1" ht="15">
      <c r="A119" s="45"/>
      <c r="B119" s="52" t="s">
        <v>39</v>
      </c>
      <c r="C119" s="39"/>
      <c r="D119" s="39"/>
      <c r="E119" s="39"/>
      <c r="F119" s="39"/>
      <c r="G119" s="39"/>
      <c r="H119" s="56">
        <f>H15+H10</f>
        <v>79346.29626</v>
      </c>
      <c r="I119" s="56">
        <f>I15+I10</f>
        <v>8109.92277</v>
      </c>
    </row>
    <row r="120" spans="1:9" s="3" customFormat="1" ht="27" customHeight="1">
      <c r="A120" s="9"/>
      <c r="B120" s="61"/>
      <c r="C120" s="168"/>
      <c r="D120" s="169"/>
      <c r="E120" s="9"/>
      <c r="F120" s="9"/>
      <c r="G120" s="11"/>
      <c r="H120" s="11"/>
      <c r="I120" s="11"/>
    </row>
    <row r="121" spans="1:9" s="3" customFormat="1" ht="23.25" customHeight="1">
      <c r="A121" s="9"/>
      <c r="B121" s="61"/>
      <c r="C121" s="168"/>
      <c r="D121" s="168"/>
      <c r="E121" s="9"/>
      <c r="F121" s="9"/>
      <c r="G121" s="11"/>
      <c r="H121" s="11"/>
      <c r="I121" s="11"/>
    </row>
    <row r="122" spans="1:9" s="3" customFormat="1" ht="13.5" customHeight="1">
      <c r="A122" s="9"/>
      <c r="B122" s="16"/>
      <c r="C122" s="9"/>
      <c r="D122" s="9"/>
      <c r="E122" s="9"/>
      <c r="F122" s="9"/>
      <c r="G122" s="11"/>
      <c r="H122" s="11"/>
      <c r="I122" s="11"/>
    </row>
    <row r="123" spans="1:9" s="3" customFormat="1" ht="13.5">
      <c r="A123" s="9"/>
      <c r="B123" s="62"/>
      <c r="C123" s="9"/>
      <c r="D123" s="9"/>
      <c r="E123" s="9"/>
      <c r="F123" s="9"/>
      <c r="G123" s="11"/>
      <c r="H123" s="11"/>
      <c r="I123" s="11"/>
    </row>
    <row r="124" spans="1:9" s="3" customFormat="1" ht="13.5">
      <c r="A124" s="9"/>
      <c r="B124" s="63"/>
      <c r="C124" s="9"/>
      <c r="D124" s="9"/>
      <c r="E124" s="9"/>
      <c r="F124" s="9"/>
      <c r="G124" s="11"/>
      <c r="H124" s="11"/>
      <c r="I124" s="11"/>
    </row>
    <row r="125" spans="1:9" s="4" customFormat="1" ht="13.5">
      <c r="A125" s="13"/>
      <c r="B125" s="63"/>
      <c r="C125" s="13"/>
      <c r="D125" s="13"/>
      <c r="E125" s="13"/>
      <c r="F125" s="13"/>
      <c r="G125" s="15"/>
      <c r="H125" s="15"/>
      <c r="I125" s="15"/>
    </row>
    <row r="126" spans="1:9" s="3" customFormat="1" ht="12.75">
      <c r="A126" s="9"/>
      <c r="B126" s="12"/>
      <c r="C126" s="9"/>
      <c r="D126" s="9"/>
      <c r="E126" s="9"/>
      <c r="F126" s="9"/>
      <c r="G126" s="11"/>
      <c r="H126" s="11"/>
      <c r="I126" s="11"/>
    </row>
    <row r="127" spans="1:9" s="3" customFormat="1" ht="12.75">
      <c r="A127" s="9"/>
      <c r="B127" s="22"/>
      <c r="C127" s="9"/>
      <c r="D127" s="9"/>
      <c r="E127" s="9"/>
      <c r="F127" s="9"/>
      <c r="G127" s="11"/>
      <c r="H127" s="11"/>
      <c r="I127" s="11"/>
    </row>
    <row r="128" spans="1:9" s="3" customFormat="1" ht="12.75">
      <c r="A128" s="9"/>
      <c r="B128" s="12"/>
      <c r="C128" s="9"/>
      <c r="D128" s="9"/>
      <c r="E128" s="9"/>
      <c r="F128" s="9"/>
      <c r="G128" s="11"/>
      <c r="H128" s="11"/>
      <c r="I128" s="11"/>
    </row>
    <row r="129" spans="1:9" s="3" customFormat="1" ht="12.75">
      <c r="A129" s="9"/>
      <c r="B129" s="12"/>
      <c r="C129" s="9"/>
      <c r="D129" s="9"/>
      <c r="E129" s="9"/>
      <c r="F129" s="9"/>
      <c r="G129" s="11"/>
      <c r="H129" s="11"/>
      <c r="I129" s="11"/>
    </row>
    <row r="130" spans="1:9" s="3" customFormat="1" ht="37.5" customHeight="1">
      <c r="A130" s="9"/>
      <c r="B130" s="1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12"/>
      <c r="C131" s="9"/>
      <c r="D131" s="9"/>
      <c r="E131" s="9"/>
      <c r="F131" s="9"/>
      <c r="G131" s="11"/>
      <c r="H131" s="11"/>
      <c r="I131" s="11"/>
    </row>
    <row r="132" spans="1:9" s="3" customFormat="1" ht="12.75">
      <c r="A132" s="9"/>
      <c r="B132" s="22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6"/>
      <c r="C133" s="9"/>
      <c r="D133" s="9"/>
      <c r="E133" s="9"/>
      <c r="F133" s="9"/>
      <c r="G133" s="11"/>
      <c r="H133" s="11"/>
      <c r="I133" s="11"/>
    </row>
    <row r="134" spans="1:9" s="3" customFormat="1" ht="12.75">
      <c r="A134" s="9"/>
      <c r="B134" s="1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6"/>
      <c r="C135" s="9"/>
      <c r="D135" s="9"/>
      <c r="E135" s="9"/>
      <c r="F135" s="9"/>
      <c r="G135" s="11"/>
      <c r="H135" s="11"/>
      <c r="I135" s="11"/>
    </row>
    <row r="136" spans="1:9" s="3" customFormat="1" ht="12" customHeight="1">
      <c r="A136" s="9"/>
      <c r="B136" s="16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6"/>
      <c r="C137" s="9"/>
      <c r="D137" s="9"/>
      <c r="E137" s="9"/>
      <c r="F137" s="9"/>
      <c r="G137" s="11"/>
      <c r="H137" s="11"/>
      <c r="I137" s="11"/>
    </row>
    <row r="138" spans="1:9" s="3" customFormat="1" ht="12" customHeight="1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2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2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2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7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2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2"/>
      <c r="C145" s="9"/>
      <c r="D145" s="9"/>
      <c r="E145" s="9"/>
      <c r="F145" s="9"/>
      <c r="G145" s="11"/>
      <c r="H145" s="11"/>
      <c r="I145" s="11"/>
    </row>
    <row r="146" spans="1:9" s="3" customFormat="1" ht="12" customHeight="1">
      <c r="A146" s="9"/>
      <c r="B146" s="1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6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2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9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9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4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8"/>
      <c r="C152" s="9"/>
      <c r="D152" s="9"/>
      <c r="E152" s="9"/>
      <c r="F152" s="9"/>
      <c r="G152" s="11"/>
      <c r="H152" s="11"/>
      <c r="I152" s="11"/>
    </row>
    <row r="153" spans="1:9" s="3" customFormat="1" ht="12.75">
      <c r="A153" s="9"/>
      <c r="B153" s="20"/>
      <c r="C153" s="9"/>
      <c r="D153" s="9"/>
      <c r="E153" s="9"/>
      <c r="F153" s="9"/>
      <c r="G153" s="11"/>
      <c r="H153" s="11"/>
      <c r="I153" s="11"/>
    </row>
    <row r="154" spans="1:9" s="4" customFormat="1" ht="12.75">
      <c r="A154" s="13"/>
      <c r="B154" s="21"/>
      <c r="C154" s="13"/>
      <c r="D154" s="13"/>
      <c r="E154" s="13"/>
      <c r="F154" s="13"/>
      <c r="G154" s="15"/>
      <c r="H154" s="15"/>
      <c r="I154" s="15"/>
    </row>
    <row r="155" spans="1:9" s="3" customFormat="1" ht="12.75">
      <c r="A155" s="9"/>
      <c r="B155" s="1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22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12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2"/>
      <c r="C158" s="9"/>
      <c r="D158" s="9"/>
      <c r="E158" s="9"/>
      <c r="F158" s="9"/>
      <c r="G158" s="11"/>
      <c r="H158" s="11"/>
      <c r="I158" s="11"/>
    </row>
    <row r="159" spans="1:9" s="3" customFormat="1" ht="36.75" customHeight="1">
      <c r="A159" s="9"/>
      <c r="B159" s="1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2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22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6"/>
      <c r="C162" s="9"/>
      <c r="D162" s="9"/>
      <c r="E162" s="9"/>
      <c r="F162" s="9"/>
      <c r="G162" s="11"/>
      <c r="H162" s="11"/>
      <c r="I162" s="11"/>
    </row>
    <row r="163" spans="1:9" s="3" customFormat="1" ht="12.75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38.25" customHeight="1">
      <c r="A164" s="9"/>
      <c r="B164" s="16"/>
      <c r="C164" s="9"/>
      <c r="D164" s="9"/>
      <c r="E164" s="9"/>
      <c r="F164" s="9"/>
      <c r="G164" s="11"/>
      <c r="H164" s="11"/>
      <c r="I164" s="11"/>
    </row>
    <row r="165" spans="1:9" s="3" customFormat="1" ht="12" customHeight="1">
      <c r="A165" s="9"/>
      <c r="B165" s="16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" customHeight="1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2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2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7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2"/>
      <c r="C173" s="9"/>
      <c r="D173" s="9"/>
      <c r="E173" s="9"/>
      <c r="F173" s="9"/>
      <c r="G173" s="11"/>
      <c r="H173" s="11"/>
      <c r="I173" s="11"/>
    </row>
    <row r="174" spans="1:9" s="3" customFormat="1" ht="12" customHeight="1">
      <c r="A174" s="9"/>
      <c r="B174" s="12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6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2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9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9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14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8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20"/>
      <c r="C181" s="9"/>
      <c r="D181" s="9"/>
      <c r="E181" s="9"/>
      <c r="F181" s="9"/>
      <c r="G181" s="11"/>
      <c r="H181" s="11"/>
      <c r="I181" s="11"/>
    </row>
    <row r="182" spans="1:9" s="4" customFormat="1" ht="12.75">
      <c r="A182" s="13"/>
      <c r="B182" s="21"/>
      <c r="C182" s="13"/>
      <c r="D182" s="13"/>
      <c r="E182" s="13"/>
      <c r="F182" s="13"/>
      <c r="G182" s="15"/>
      <c r="H182" s="15"/>
      <c r="I182" s="15"/>
    </row>
    <row r="183" spans="1:9" s="3" customFormat="1" ht="12.75">
      <c r="A183" s="9"/>
      <c r="B183" s="1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22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12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37.5" customHeight="1">
      <c r="A187" s="9"/>
      <c r="B187" s="1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2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22"/>
      <c r="C189" s="9"/>
      <c r="D189" s="9"/>
      <c r="E189" s="9"/>
      <c r="F189" s="9"/>
      <c r="G189" s="11"/>
      <c r="H189" s="11"/>
      <c r="I189" s="11"/>
    </row>
    <row r="190" spans="1:9" s="3" customFormat="1" ht="12.75">
      <c r="A190" s="9"/>
      <c r="B190" s="16"/>
      <c r="C190" s="9"/>
      <c r="D190" s="9"/>
      <c r="E190" s="9"/>
      <c r="F190" s="9"/>
      <c r="G190" s="11"/>
      <c r="H190" s="11"/>
      <c r="I190" s="11"/>
    </row>
    <row r="191" spans="1:9" s="3" customFormat="1" ht="12.75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37.5" customHeight="1">
      <c r="A192" s="9"/>
      <c r="B192" s="16"/>
      <c r="C192" s="9"/>
      <c r="D192" s="9"/>
      <c r="E192" s="9"/>
      <c r="F192" s="9"/>
      <c r="G192" s="11"/>
      <c r="H192" s="11"/>
      <c r="I192" s="11"/>
    </row>
    <row r="193" spans="1:9" s="3" customFormat="1" ht="18" customHeight="1">
      <c r="A193" s="9"/>
      <c r="B193" s="16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6"/>
      <c r="C194" s="9"/>
      <c r="D194" s="9"/>
      <c r="E194" s="9"/>
      <c r="F194" s="9"/>
      <c r="G194" s="11"/>
      <c r="H194" s="11"/>
      <c r="I194" s="11"/>
    </row>
    <row r="195" spans="1:9" s="3" customFormat="1" ht="12" customHeight="1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" customHeight="1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2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2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7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2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2"/>
      <c r="C202" s="9"/>
      <c r="D202" s="9"/>
      <c r="E202" s="9"/>
      <c r="F202" s="9"/>
      <c r="G202" s="11"/>
      <c r="H202" s="11"/>
      <c r="I202" s="11"/>
    </row>
    <row r="203" spans="1:9" s="3" customFormat="1" ht="12" customHeight="1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6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2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9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9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4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8"/>
      <c r="C209" s="9"/>
      <c r="D209" s="9"/>
      <c r="E209" s="9"/>
      <c r="F209" s="9"/>
      <c r="G209" s="11"/>
      <c r="H209" s="11"/>
      <c r="I209" s="11"/>
    </row>
    <row r="210" spans="1:9" s="3" customFormat="1" ht="12.75">
      <c r="A210" s="9"/>
      <c r="B210" s="20"/>
      <c r="C210" s="9"/>
      <c r="D210" s="9"/>
      <c r="E210" s="9"/>
      <c r="F210" s="9"/>
      <c r="G210" s="11"/>
      <c r="H210" s="11"/>
      <c r="I210" s="11"/>
    </row>
    <row r="211" spans="1:9" s="4" customFormat="1" ht="12.75">
      <c r="A211" s="13"/>
      <c r="B211" s="21"/>
      <c r="C211" s="13"/>
      <c r="D211" s="13"/>
      <c r="E211" s="13"/>
      <c r="F211" s="13"/>
      <c r="G211" s="15"/>
      <c r="H211" s="15"/>
      <c r="I211" s="15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2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2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2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6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2.75">
      <c r="A219" s="9"/>
      <c r="B219" s="16"/>
      <c r="C219" s="9"/>
      <c r="D219" s="9"/>
      <c r="E219" s="9"/>
      <c r="F219" s="9"/>
      <c r="G219" s="11"/>
      <c r="H219" s="11"/>
      <c r="I219" s="11"/>
    </row>
    <row r="220" spans="1:9" s="3" customFormat="1" ht="12" customHeight="1">
      <c r="A220" s="9"/>
      <c r="B220" s="16"/>
      <c r="C220" s="9"/>
      <c r="D220" s="9"/>
      <c r="E220" s="9"/>
      <c r="F220" s="9"/>
      <c r="G220" s="11"/>
      <c r="H220" s="11"/>
      <c r="I220" s="11"/>
    </row>
    <row r="221" spans="1:9" s="3" customFormat="1" ht="12" customHeight="1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2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7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2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2"/>
      <c r="C228" s="9"/>
      <c r="D228" s="9"/>
      <c r="E228" s="9"/>
      <c r="F228" s="9"/>
      <c r="G228" s="11"/>
      <c r="H228" s="11"/>
      <c r="I228" s="11"/>
    </row>
    <row r="229" spans="1:9" s="3" customFormat="1" ht="15" customHeight="1">
      <c r="A229" s="9"/>
      <c r="B229" s="16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9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9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4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2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2"/>
      <c r="C234" s="9"/>
      <c r="D234" s="9"/>
      <c r="E234" s="9"/>
      <c r="F234" s="9"/>
      <c r="G234" s="11"/>
      <c r="H234" s="11"/>
      <c r="I234" s="11"/>
    </row>
    <row r="235" spans="1:9" s="4" customFormat="1" ht="12.75">
      <c r="A235" s="13"/>
      <c r="B235" s="12"/>
      <c r="C235" s="13"/>
      <c r="D235" s="13"/>
      <c r="E235" s="13"/>
      <c r="F235" s="13"/>
      <c r="G235" s="15"/>
      <c r="H235" s="15"/>
      <c r="I235" s="15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2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2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6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2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4"/>
      <c r="C241" s="9"/>
      <c r="D241" s="9"/>
      <c r="E241" s="9"/>
      <c r="F241" s="9"/>
      <c r="G241" s="11"/>
      <c r="H241" s="11"/>
      <c r="I241" s="11"/>
    </row>
    <row r="242" spans="1:9" s="3" customFormat="1" ht="12" customHeight="1">
      <c r="A242" s="9"/>
      <c r="B242" s="18"/>
      <c r="C242" s="9"/>
      <c r="D242" s="9"/>
      <c r="E242" s="9"/>
      <c r="F242" s="9"/>
      <c r="G242" s="11"/>
      <c r="H242" s="11"/>
      <c r="I242" s="11"/>
    </row>
    <row r="243" spans="1:9" s="3" customFormat="1" ht="12" customHeight="1">
      <c r="A243" s="9"/>
      <c r="B243" s="20"/>
      <c r="C243" s="9"/>
      <c r="D243" s="9"/>
      <c r="E243" s="9"/>
      <c r="F243" s="9"/>
      <c r="G243" s="11"/>
      <c r="H243" s="11"/>
      <c r="I243" s="11"/>
    </row>
    <row r="244" spans="1:9" s="4" customFormat="1" ht="12.75">
      <c r="A244" s="13"/>
      <c r="B244" s="21"/>
      <c r="C244" s="13"/>
      <c r="D244" s="13"/>
      <c r="E244" s="13"/>
      <c r="F244" s="13"/>
      <c r="G244" s="15"/>
      <c r="H244" s="15"/>
      <c r="I244" s="15"/>
    </row>
    <row r="245" spans="1:9" s="3" customFormat="1" ht="12.75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23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2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12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2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23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6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6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2"/>
      <c r="C254" s="9"/>
      <c r="D254" s="9"/>
      <c r="E254" s="9"/>
      <c r="F254" s="9"/>
      <c r="G254" s="11"/>
      <c r="H254" s="11"/>
      <c r="I254" s="11"/>
    </row>
    <row r="255" spans="1:9" s="3" customFormat="1" ht="12" customHeight="1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2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7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2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6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9"/>
      <c r="C261" s="9"/>
      <c r="D261" s="9"/>
      <c r="E261" s="9"/>
      <c r="F261" s="9"/>
      <c r="G261" s="11"/>
      <c r="H261" s="11"/>
      <c r="I261" s="11"/>
    </row>
    <row r="262" spans="1:9" s="3" customFormat="1" ht="12" customHeight="1">
      <c r="A262" s="9"/>
      <c r="B262" s="14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13"/>
      <c r="B265" s="23"/>
      <c r="C265" s="13"/>
      <c r="D265" s="13"/>
      <c r="E265" s="13"/>
      <c r="F265" s="13"/>
      <c r="G265" s="15"/>
      <c r="H265" s="15"/>
      <c r="I265" s="15"/>
    </row>
    <row r="266" spans="1:9" s="3" customFormat="1" ht="12.75">
      <c r="A266" s="9"/>
      <c r="B266" s="12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12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12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23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14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9"/>
      <c r="B273" s="12"/>
      <c r="C273" s="9"/>
      <c r="D273" s="9"/>
      <c r="E273" s="9"/>
      <c r="F273" s="9"/>
      <c r="G273" s="11"/>
      <c r="H273" s="11"/>
      <c r="I273" s="11"/>
    </row>
    <row r="274" spans="1:9" s="3" customFormat="1" ht="15" customHeight="1">
      <c r="A274" s="9"/>
      <c r="B274" s="12"/>
      <c r="C274" s="9"/>
      <c r="D274" s="9"/>
      <c r="E274" s="9"/>
      <c r="F274" s="9"/>
      <c r="G274" s="11"/>
      <c r="H274" s="11"/>
      <c r="I274" s="11"/>
    </row>
    <row r="275" spans="1:9" s="4" customFormat="1" ht="12.75">
      <c r="A275" s="13"/>
      <c r="B275" s="12"/>
      <c r="C275" s="13"/>
      <c r="D275" s="13"/>
      <c r="E275" s="13"/>
      <c r="F275" s="13"/>
      <c r="G275" s="15"/>
      <c r="H275" s="15"/>
      <c r="I275" s="15"/>
    </row>
    <row r="276" spans="1:9" s="3" customFormat="1" ht="12.75">
      <c r="A276" s="9"/>
      <c r="B276" s="12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17"/>
      <c r="C277" s="9"/>
      <c r="D277" s="9"/>
      <c r="E277" s="9"/>
      <c r="F277" s="9"/>
      <c r="G277" s="11"/>
      <c r="H277" s="11"/>
      <c r="I277" s="11"/>
    </row>
    <row r="278" spans="1:9" s="3" customFormat="1" ht="12.75">
      <c r="A278" s="9"/>
      <c r="B278" s="24"/>
      <c r="C278" s="9"/>
      <c r="D278" s="9"/>
      <c r="E278" s="9"/>
      <c r="F278" s="9"/>
      <c r="G278" s="11"/>
      <c r="H278" s="11"/>
      <c r="I278" s="11"/>
    </row>
    <row r="279" spans="1:9" s="3" customFormat="1" ht="12.75">
      <c r="A279" s="9"/>
      <c r="B279" s="17"/>
      <c r="C279" s="9"/>
      <c r="D279" s="9"/>
      <c r="E279" s="9"/>
      <c r="F279" s="9"/>
      <c r="G279" s="11"/>
      <c r="H279" s="11"/>
      <c r="I279" s="11"/>
    </row>
    <row r="280" spans="1:9" s="3" customFormat="1" ht="12.75">
      <c r="A280" s="9"/>
      <c r="B280" s="24"/>
      <c r="C280" s="9"/>
      <c r="D280" s="9"/>
      <c r="E280" s="9"/>
      <c r="F280" s="9"/>
      <c r="G280" s="11"/>
      <c r="H280" s="11"/>
      <c r="I280" s="11"/>
    </row>
    <row r="281" spans="1:9" s="4" customFormat="1" ht="12.75">
      <c r="A281" s="13"/>
      <c r="B281" s="24"/>
      <c r="C281" s="13"/>
      <c r="D281" s="13"/>
      <c r="E281" s="13"/>
      <c r="F281" s="13"/>
      <c r="G281" s="15"/>
      <c r="H281" s="15"/>
      <c r="I281" s="15"/>
    </row>
    <row r="282" spans="1:9" s="3" customFormat="1" ht="12.75">
      <c r="A282" s="9"/>
      <c r="B282" s="16"/>
      <c r="C282" s="9"/>
      <c r="D282" s="9"/>
      <c r="E282" s="9"/>
      <c r="F282" s="9"/>
      <c r="G282" s="11"/>
      <c r="H282" s="11"/>
      <c r="I282" s="11"/>
    </row>
    <row r="283" spans="1:9" s="3" customFormat="1" ht="12.75">
      <c r="A283" s="13"/>
      <c r="B283" s="24"/>
      <c r="C283" s="13"/>
      <c r="D283" s="13"/>
      <c r="E283" s="13"/>
      <c r="F283" s="13"/>
      <c r="G283" s="15"/>
      <c r="H283" s="15"/>
      <c r="I283" s="15"/>
    </row>
    <row r="284" spans="1:9" s="3" customFormat="1" ht="12.75">
      <c r="A284" s="13"/>
      <c r="B284" s="17"/>
      <c r="C284" s="13"/>
      <c r="D284" s="13"/>
      <c r="E284" s="13"/>
      <c r="F284" s="13"/>
      <c r="G284" s="15"/>
      <c r="H284" s="15"/>
      <c r="I284" s="15"/>
    </row>
    <row r="285" spans="1:9" s="3" customFormat="1" ht="12.75">
      <c r="A285" s="9"/>
      <c r="B285" s="24"/>
      <c r="C285" s="9"/>
      <c r="D285" s="9"/>
      <c r="E285" s="9"/>
      <c r="F285" s="9"/>
      <c r="G285" s="11"/>
      <c r="H285" s="11"/>
      <c r="I285" s="11"/>
    </row>
    <row r="286" spans="1:9" s="4" customFormat="1" ht="12.75">
      <c r="A286" s="13"/>
      <c r="B286" s="17"/>
      <c r="C286" s="13"/>
      <c r="D286" s="13"/>
      <c r="E286" s="13"/>
      <c r="F286" s="13"/>
      <c r="G286" s="15"/>
      <c r="H286" s="15"/>
      <c r="I286" s="15"/>
    </row>
    <row r="287" spans="1:9" s="3" customFormat="1" ht="12.75">
      <c r="A287" s="9"/>
      <c r="B287" s="24"/>
      <c r="C287" s="9"/>
      <c r="D287" s="9"/>
      <c r="E287" s="9"/>
      <c r="F287" s="9"/>
      <c r="G287" s="11"/>
      <c r="H287" s="11"/>
      <c r="I287" s="11"/>
    </row>
    <row r="288" spans="1:9" s="3" customFormat="1" ht="13.5" customHeight="1">
      <c r="A288" s="13"/>
      <c r="B288" s="17"/>
      <c r="C288" s="13"/>
      <c r="D288" s="13"/>
      <c r="E288" s="13"/>
      <c r="F288" s="13"/>
      <c r="G288" s="15"/>
      <c r="H288" s="15"/>
      <c r="I288" s="15"/>
    </row>
    <row r="289" spans="1:9" s="3" customFormat="1" ht="13.5">
      <c r="A289" s="9"/>
      <c r="B289" s="7"/>
      <c r="C289" s="9"/>
      <c r="D289" s="9"/>
      <c r="E289" s="9"/>
      <c r="F289" s="9"/>
      <c r="G289" s="11"/>
      <c r="H289" s="11"/>
      <c r="I289" s="11"/>
    </row>
    <row r="290" spans="1:9" s="4" customFormat="1" ht="11.25" customHeight="1">
      <c r="A290" s="13"/>
      <c r="B290" s="25"/>
      <c r="C290" s="13"/>
      <c r="D290" s="13"/>
      <c r="E290" s="13"/>
      <c r="F290" s="13"/>
      <c r="G290" s="15"/>
      <c r="H290" s="15"/>
      <c r="I290" s="15"/>
    </row>
    <row r="291" spans="1:9" s="3" customFormat="1" ht="12.75">
      <c r="A291" s="9"/>
      <c r="B291" s="27"/>
      <c r="C291" s="9"/>
      <c r="D291" s="9"/>
      <c r="E291" s="9"/>
      <c r="F291" s="9"/>
      <c r="G291" s="11"/>
      <c r="H291" s="11"/>
      <c r="I291" s="11"/>
    </row>
    <row r="292" spans="1:9" s="3" customFormat="1" ht="13.5">
      <c r="A292" s="10"/>
      <c r="B292" s="7"/>
      <c r="C292" s="10"/>
      <c r="D292" s="10"/>
      <c r="E292" s="10"/>
      <c r="F292" s="10"/>
      <c r="G292" s="11"/>
      <c r="H292" s="11"/>
      <c r="I292" s="11"/>
    </row>
    <row r="293" spans="1:9" s="3" customFormat="1" ht="12.75">
      <c r="A293" s="6"/>
      <c r="B293" s="8"/>
      <c r="C293" s="10"/>
      <c r="D293" s="10"/>
      <c r="E293" s="10"/>
      <c r="F293" s="10"/>
      <c r="G293" s="10"/>
      <c r="H293" s="10"/>
      <c r="I293" s="10"/>
    </row>
    <row r="294" spans="1:9" ht="12.75">
      <c r="A294" s="29"/>
      <c r="B294" s="8"/>
      <c r="C294" s="9"/>
      <c r="D294" s="9"/>
      <c r="E294" s="9"/>
      <c r="F294" s="9"/>
      <c r="G294" s="26"/>
      <c r="H294" s="26"/>
      <c r="I294" s="26"/>
    </row>
    <row r="295" spans="1:9" ht="12.75">
      <c r="A295" s="29"/>
      <c r="B295" s="8"/>
      <c r="C295" s="10"/>
      <c r="D295" s="10"/>
      <c r="E295" s="10"/>
      <c r="F295" s="10"/>
      <c r="G295" s="8"/>
      <c r="H295" s="8"/>
      <c r="I295" s="8"/>
    </row>
    <row r="296" spans="1:9" ht="12.75">
      <c r="A296" s="29"/>
      <c r="B296" s="8"/>
      <c r="C296" s="8"/>
      <c r="D296" s="8"/>
      <c r="E296" s="8"/>
      <c r="F296" s="8"/>
      <c r="G296" s="8"/>
      <c r="H296" s="8"/>
      <c r="I296" s="8"/>
    </row>
    <row r="297" spans="1:9" ht="12.75">
      <c r="A297" s="29"/>
      <c r="B297" s="8"/>
      <c r="C297" s="8"/>
      <c r="D297" s="8"/>
      <c r="E297" s="8"/>
      <c r="F297" s="8"/>
      <c r="G297" s="8"/>
      <c r="H297" s="8"/>
      <c r="I297" s="8"/>
    </row>
    <row r="298" spans="1:9" ht="12.75">
      <c r="A298" s="29"/>
      <c r="B298" s="8"/>
      <c r="C298" s="8"/>
      <c r="D298" s="8"/>
      <c r="E298" s="8"/>
      <c r="F298" s="8"/>
      <c r="G298" s="8"/>
      <c r="H298" s="8"/>
      <c r="I298" s="8"/>
    </row>
    <row r="299" spans="1:9" ht="12.75">
      <c r="A299" s="29"/>
      <c r="B299" s="8"/>
      <c r="C299" s="8"/>
      <c r="D299" s="8"/>
      <c r="E299" s="8"/>
      <c r="F299" s="8"/>
      <c r="G299" s="8"/>
      <c r="H299" s="8"/>
      <c r="I299" s="8"/>
    </row>
    <row r="300" spans="1:9" ht="12.75">
      <c r="A300" s="29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29"/>
      <c r="B301" s="8"/>
      <c r="C301" s="8"/>
      <c r="D301" s="8"/>
      <c r="E301" s="8"/>
      <c r="F301" s="8"/>
      <c r="G301" s="8"/>
      <c r="H301" s="8"/>
      <c r="I301" s="8"/>
    </row>
    <row r="302" spans="1:9" ht="12.75">
      <c r="A302" s="29"/>
      <c r="B302" s="8"/>
      <c r="C302" s="8"/>
      <c r="D302" s="8"/>
      <c r="E302" s="8"/>
      <c r="F302" s="8"/>
      <c r="G302" s="8"/>
      <c r="H302" s="8"/>
      <c r="I302" s="8"/>
    </row>
    <row r="303" spans="1:9" ht="12.75">
      <c r="A303" s="29"/>
      <c r="C303" s="8"/>
      <c r="D303" s="8"/>
      <c r="E303" s="8"/>
      <c r="F303" s="8"/>
      <c r="G303" s="8"/>
      <c r="H303" s="8"/>
      <c r="I303" s="8"/>
    </row>
    <row r="304" spans="1:9" ht="12.75">
      <c r="A304" s="29"/>
      <c r="C304" s="8"/>
      <c r="D304" s="8"/>
      <c r="E304" s="8"/>
      <c r="F304" s="8"/>
      <c r="G304" s="8"/>
      <c r="H304" s="8"/>
      <c r="I304" s="8"/>
    </row>
    <row r="305" spans="1:9" ht="12.75">
      <c r="A305" s="29"/>
      <c r="C305" s="8"/>
      <c r="D305" s="8"/>
      <c r="E305" s="8"/>
      <c r="F305" s="8"/>
      <c r="G305" s="8"/>
      <c r="H305" s="8"/>
      <c r="I305" s="8"/>
    </row>
  </sheetData>
  <sheetProtection/>
  <mergeCells count="15">
    <mergeCell ref="H6:H8"/>
    <mergeCell ref="C120:D120"/>
    <mergeCell ref="C121:D121"/>
    <mergeCell ref="I6:I8"/>
    <mergeCell ref="F1:I1"/>
    <mergeCell ref="F2:I2"/>
    <mergeCell ref="F3:I3"/>
    <mergeCell ref="B4:I4"/>
    <mergeCell ref="G6:G8"/>
    <mergeCell ref="E6:E8"/>
    <mergeCell ref="F6:F8"/>
    <mergeCell ref="A6:A8"/>
    <mergeCell ref="B6:B8"/>
    <mergeCell ref="C6:C8"/>
    <mergeCell ref="D6:D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59" r:id="rId1"/>
  <headerFooter alignWithMargins="0">
    <oddFooter>&amp;C&amp;P</oddFooter>
  </headerFooter>
  <rowBreaks count="7" manualBreakCount="7">
    <brk id="36" max="8" man="1"/>
    <brk id="66" max="8" man="1"/>
    <brk id="101" max="8" man="1"/>
    <brk id="139" max="9" man="1"/>
    <brk id="171" max="9" man="1"/>
    <brk id="202" max="9" man="1"/>
    <brk id="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2019-04-09T10:44:10Z</cp:lastPrinted>
  <dcterms:created xsi:type="dcterms:W3CDTF">2003-04-01T12:03:41Z</dcterms:created>
  <dcterms:modified xsi:type="dcterms:W3CDTF">2019-04-09T10:44:13Z</dcterms:modified>
  <cp:category/>
  <cp:version/>
  <cp:contentType/>
  <cp:contentStatus/>
</cp:coreProperties>
</file>