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7496" windowHeight="10032"/>
  </bookViews>
  <sheets>
    <sheet name="Реестр" sheetId="1" r:id="rId1"/>
    <sheet name="Лист3" sheetId="3" r:id="rId2"/>
  </sheets>
  <definedNames>
    <definedName name="_xlnm.Print_Area" localSheetId="0">Реестр!#REF!</definedName>
  </definedNames>
  <calcPr calcId="125725"/>
</workbook>
</file>

<file path=xl/calcChain.xml><?xml version="1.0" encoding="utf-8"?>
<calcChain xmlns="http://schemas.openxmlformats.org/spreadsheetml/2006/main">
  <c r="E18" i="1"/>
  <c r="D18" s="1"/>
  <c r="D13" s="1"/>
  <c r="D17"/>
  <c r="D16"/>
  <c r="D15"/>
  <c r="D14"/>
  <c r="S13"/>
  <c r="R13"/>
  <c r="Q13"/>
  <c r="P13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<sst xmlns="http://schemas.openxmlformats.org/spreadsheetml/2006/main" count="74" uniqueCount="47">
  <si>
    <t>№ п/п</t>
  </si>
  <si>
    <t>Адрес МКД</t>
  </si>
  <si>
    <t>руб.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</si>
  <si>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</si>
  <si>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</si>
  <si>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</si>
  <si>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</si>
  <si>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</si>
  <si>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</si>
  <si>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</si>
  <si>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</si>
  <si>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</si>
  <si>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</si>
  <si>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</si>
  <si>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</si>
  <si>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ед.</t>
  </si>
  <si>
    <t>п Ставрово ул Комсомольская  д. 6</t>
  </si>
  <si>
    <t>п Ставрово ул Октябрьская  д.136</t>
  </si>
  <si>
    <t>п Ставрово ул Юбилейная д.3</t>
  </si>
  <si>
    <t>п Ставрово ул Жуковского д.9</t>
  </si>
  <si>
    <t>п Ставрово ул Октябрьская д.142</t>
  </si>
  <si>
    <t>п Ставрово ул Механизаторов д.6</t>
  </si>
  <si>
    <t>п Ставрово ул Октябрьская д.109</t>
  </si>
  <si>
    <t>п Ставрово ул Октябрьская д.111</t>
  </si>
  <si>
    <t>п Ставрово ул Советская д.34</t>
  </si>
  <si>
    <t>п Ставрово ул Советская д.86</t>
  </si>
  <si>
    <t>п Ставрово ул Ленина д.12</t>
  </si>
  <si>
    <t>п Ставрово ул Советская д.43</t>
  </si>
  <si>
    <t>Итого по поселок Ставрово на 2018 год</t>
  </si>
  <si>
    <t>Итого по поселок Ставрово на 2019 год</t>
  </si>
  <si>
    <t>Итого по поселок Ставрово</t>
  </si>
  <si>
    <t>переустройство невентилируемой крыши на вентилируемую крышу, устройство выходов на кровлю</t>
  </si>
  <si>
    <t>кв.м</t>
  </si>
  <si>
    <t>куб.м</t>
  </si>
  <si>
    <t>Итого по поселок Ставрово на 2017 год</t>
  </si>
  <si>
    <t>п Ставрово ул Советская д.45</t>
  </si>
  <si>
    <t>п Ставрово ул Советская д.88</t>
  </si>
  <si>
    <t>п Ставрово ул Советская д.92</t>
  </si>
  <si>
    <t>п Ставрово ул Советская д.94</t>
  </si>
  <si>
    <t>п Ставрово ул Совхозная д.11</t>
  </si>
  <si>
    <t>п Ставрово ул Советская д.84</t>
  </si>
  <si>
    <t>Приложение №1</t>
  </si>
  <si>
    <t>к постановлению</t>
  </si>
  <si>
    <t>Утверждено</t>
  </si>
  <si>
    <t>Краткосрочный план 
реализации региональной программы капитального ремонта общего имущества
 в многоквартирных домах на территории __МО поселок Ставрово Собинского района___на 2017 -2019 годы</t>
  </si>
  <si>
    <t>администрации поселка Ставрово от 18.10.2017 № 193</t>
  </si>
  <si>
    <t>постановлением администрации поселка Ставрово от 18.10.2017 №193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</si>
</sst>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Arial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44">
    <xf numFmtId="0" fontId="0" fillId="0" borderId="0" xfId="0"/>
    <xf numFmtId="0" fontId="0" fillId="0" borderId="0" xfId="0" applyFill="1"/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wrapText="1"/>
    </xf>
    <xf numFmtId="4" fontId="7" fillId="0" borderId="1" xfId="1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/>
    <xf numFmtId="4" fontId="11" fillId="0" borderId="1" xfId="0" applyNumberFormat="1" applyFont="1" applyFill="1" applyBorder="1" applyAlignment="1"/>
    <xf numFmtId="165" fontId="7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/>
    <xf numFmtId="1" fontId="12" fillId="0" borderId="0" xfId="0" applyNumberFormat="1" applyFont="1" applyFill="1"/>
    <xf numFmtId="0" fontId="12" fillId="0" borderId="0" xfId="0" applyFont="1" applyFill="1" applyAlignment="1">
      <alignment wrapText="1"/>
    </xf>
    <xf numFmtId="2" fontId="12" fillId="0" borderId="0" xfId="0" applyNumberFormat="1" applyFont="1" applyFill="1" applyAlignment="1">
      <alignment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7" fillId="2" borderId="1" xfId="1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center" wrapText="1"/>
    </xf>
  </cellXfs>
  <cellStyles count="10">
    <cellStyle name="Excel Built-in Normal 2" xfId="8"/>
    <cellStyle name="Обычный" xfId="0" builtinId="0"/>
    <cellStyle name="Обычный 10" xfId="4"/>
    <cellStyle name="Обычный 14" xfId="7"/>
    <cellStyle name="Обычный 19" xfId="6"/>
    <cellStyle name="Обычный 2" xfId="3"/>
    <cellStyle name="Обычный 3" xfId="1"/>
    <cellStyle name="Обычный 5" xfId="9"/>
    <cellStyle name="Обычный 7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view="pageBreakPreview" topLeftCell="D1" zoomScale="60" zoomScaleNormal="100" workbookViewId="0">
      <selection activeCell="A7" sqref="A7:R7"/>
    </sheetView>
  </sheetViews>
  <sheetFormatPr defaultColWidth="9.109375" defaultRowHeight="14.4"/>
  <cols>
    <col min="1" max="1" width="8" style="1" customWidth="1"/>
    <col min="2" max="2" width="44.88671875" style="1" customWidth="1"/>
    <col min="3" max="3" width="58.33203125" style="1" hidden="1" customWidth="1"/>
    <col min="4" max="4" width="17" style="1" customWidth="1"/>
    <col min="5" max="5" width="17.44140625" style="1" customWidth="1"/>
    <col min="6" max="6" width="12" style="1" customWidth="1"/>
    <col min="7" max="7" width="17" style="1" customWidth="1"/>
    <col min="8" max="8" width="11.88671875" style="1" customWidth="1"/>
    <col min="9" max="9" width="16.88671875" style="1" customWidth="1"/>
    <col min="10" max="10" width="17.44140625" style="1" customWidth="1"/>
    <col min="11" max="11" width="15.33203125" style="1" customWidth="1"/>
    <col min="12" max="12" width="11.88671875" style="1" customWidth="1"/>
    <col min="13" max="13" width="15.44140625" style="1" customWidth="1"/>
    <col min="14" max="14" width="12.33203125" style="1" customWidth="1"/>
    <col min="15" max="15" width="14" style="1" customWidth="1"/>
    <col min="16" max="16" width="12.6640625" style="1" customWidth="1"/>
    <col min="17" max="17" width="20.88671875" style="1" customWidth="1"/>
    <col min="18" max="18" width="16.6640625" style="1" customWidth="1"/>
    <col min="19" max="19" width="15.44140625" style="1" customWidth="1"/>
    <col min="20" max="16384" width="9.109375" style="1"/>
  </cols>
  <sheetData>
    <row r="1" spans="1:20" s="23" customFormat="1" ht="22.8">
      <c r="K1" s="24"/>
      <c r="L1" s="24"/>
      <c r="M1" s="24"/>
      <c r="N1" s="24"/>
      <c r="O1" s="24"/>
      <c r="P1" s="24"/>
      <c r="Q1" s="25" t="s">
        <v>41</v>
      </c>
      <c r="R1" s="25"/>
    </row>
    <row r="2" spans="1:20" s="23" customFormat="1" ht="22.8">
      <c r="K2" s="24"/>
      <c r="L2" s="24"/>
      <c r="M2" s="24"/>
      <c r="N2" s="24"/>
      <c r="O2" s="40" t="s">
        <v>42</v>
      </c>
      <c r="P2" s="40"/>
      <c r="Q2" s="40"/>
      <c r="R2" s="40"/>
    </row>
    <row r="3" spans="1:20" s="23" customFormat="1" ht="22.8">
      <c r="J3" s="41" t="s">
        <v>45</v>
      </c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23" customFormat="1" ht="22.8">
      <c r="A4" s="26"/>
      <c r="B4" s="27"/>
      <c r="E4" s="27"/>
      <c r="K4" s="24"/>
      <c r="L4" s="24"/>
      <c r="M4" s="24"/>
      <c r="N4" s="42" t="s">
        <v>43</v>
      </c>
      <c r="O4" s="42"/>
      <c r="P4" s="42"/>
      <c r="Q4" s="42"/>
      <c r="R4" s="42"/>
    </row>
    <row r="5" spans="1:20" s="23" customFormat="1" ht="18.75" customHeight="1">
      <c r="A5" s="26"/>
      <c r="B5" s="27"/>
      <c r="E5" s="28"/>
      <c r="J5" s="41" t="s">
        <v>46</v>
      </c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23" customFormat="1" ht="9.75" customHeight="1">
      <c r="A6" s="26"/>
      <c r="B6" s="27"/>
      <c r="E6" s="27"/>
      <c r="O6" s="43"/>
      <c r="P6" s="43"/>
      <c r="Q6" s="43"/>
      <c r="R6" s="43"/>
    </row>
    <row r="7" spans="1:20" s="23" customFormat="1" ht="69.75" customHeight="1">
      <c r="A7" s="39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1:20" ht="15.6">
      <c r="A9" s="34" t="s">
        <v>0</v>
      </c>
      <c r="B9" s="36" t="s">
        <v>1</v>
      </c>
      <c r="C9" s="30"/>
      <c r="D9" s="38" t="s">
        <v>3</v>
      </c>
      <c r="E9" s="36" t="s">
        <v>4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 t="s">
        <v>5</v>
      </c>
      <c r="Q9" s="36"/>
      <c r="R9" s="36"/>
      <c r="S9" s="36"/>
    </row>
    <row r="10" spans="1:20" ht="93.6">
      <c r="A10" s="34"/>
      <c r="B10" s="36"/>
      <c r="C10" s="30"/>
      <c r="D10" s="38"/>
      <c r="E10" s="30" t="s">
        <v>6</v>
      </c>
      <c r="F10" s="36" t="s">
        <v>7</v>
      </c>
      <c r="G10" s="36"/>
      <c r="H10" s="36" t="s">
        <v>8</v>
      </c>
      <c r="I10" s="36"/>
      <c r="J10" s="36" t="s">
        <v>9</v>
      </c>
      <c r="K10" s="36"/>
      <c r="L10" s="36" t="s">
        <v>10</v>
      </c>
      <c r="M10" s="36"/>
      <c r="N10" s="36" t="s">
        <v>11</v>
      </c>
      <c r="O10" s="36"/>
      <c r="P10" s="30" t="s">
        <v>12</v>
      </c>
      <c r="Q10" s="30" t="s">
        <v>31</v>
      </c>
      <c r="R10" s="30" t="s">
        <v>13</v>
      </c>
      <c r="S10" s="2" t="s">
        <v>14</v>
      </c>
    </row>
    <row r="11" spans="1:20" ht="15.6">
      <c r="A11" s="35"/>
      <c r="B11" s="37"/>
      <c r="C11" s="31"/>
      <c r="D11" s="3" t="s">
        <v>2</v>
      </c>
      <c r="E11" s="4" t="s">
        <v>2</v>
      </c>
      <c r="F11" s="5" t="s">
        <v>15</v>
      </c>
      <c r="G11" s="4" t="s">
        <v>2</v>
      </c>
      <c r="H11" s="4" t="s">
        <v>32</v>
      </c>
      <c r="I11" s="4" t="s">
        <v>2</v>
      </c>
      <c r="J11" s="4" t="s">
        <v>32</v>
      </c>
      <c r="K11" s="4" t="s">
        <v>2</v>
      </c>
      <c r="L11" s="4" t="s">
        <v>32</v>
      </c>
      <c r="M11" s="4" t="s">
        <v>2</v>
      </c>
      <c r="N11" s="4" t="s">
        <v>33</v>
      </c>
      <c r="O11" s="4" t="s">
        <v>2</v>
      </c>
      <c r="P11" s="4" t="s">
        <v>2</v>
      </c>
      <c r="Q11" s="4" t="s">
        <v>2</v>
      </c>
      <c r="R11" s="4" t="s">
        <v>2</v>
      </c>
      <c r="S11" s="6" t="s">
        <v>2</v>
      </c>
    </row>
    <row r="12" spans="1:20" ht="15.6">
      <c r="A12" s="29">
        <v>1</v>
      </c>
      <c r="B12" s="4">
        <v>2</v>
      </c>
      <c r="C12" s="4"/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</row>
    <row r="13" spans="1:20" ht="15.6">
      <c r="A13" s="10" t="s">
        <v>34</v>
      </c>
      <c r="B13" s="11"/>
      <c r="C13" s="10" t="s">
        <v>30</v>
      </c>
      <c r="D13" s="12">
        <f>SUM(D14:D18)</f>
        <v>7226256.1400000006</v>
      </c>
      <c r="E13" s="12">
        <f t="shared" ref="E13:S13" si="0">SUM(E14:E18)</f>
        <v>546281.14</v>
      </c>
      <c r="F13" s="15">
        <f t="shared" si="0"/>
        <v>0</v>
      </c>
      <c r="G13" s="12">
        <f t="shared" si="0"/>
        <v>0</v>
      </c>
      <c r="H13" s="12">
        <f t="shared" si="0"/>
        <v>1557.98</v>
      </c>
      <c r="I13" s="12">
        <f t="shared" si="0"/>
        <v>5429751.8799999999</v>
      </c>
      <c r="J13" s="12">
        <f t="shared" si="0"/>
        <v>0</v>
      </c>
      <c r="K13" s="12">
        <f t="shared" si="0"/>
        <v>0</v>
      </c>
      <c r="L13" s="12">
        <f t="shared" si="0"/>
        <v>249</v>
      </c>
      <c r="M13" s="12">
        <f t="shared" si="0"/>
        <v>792732.66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457490.46</v>
      </c>
    </row>
    <row r="14" spans="1:20" ht="15.6">
      <c r="A14" s="13">
        <v>1</v>
      </c>
      <c r="B14" s="14" t="s">
        <v>16</v>
      </c>
      <c r="C14" s="14"/>
      <c r="D14" s="12">
        <f t="shared" ref="D14:D18" si="1">E14+G14+I14+K14+M14+O14+P14+Q14+R14+S14</f>
        <v>1988465.65</v>
      </c>
      <c r="E14" s="12">
        <v>0</v>
      </c>
      <c r="F14" s="15">
        <v>0</v>
      </c>
      <c r="G14" s="12">
        <v>0</v>
      </c>
      <c r="H14" s="16">
        <v>441.05</v>
      </c>
      <c r="I14" s="32">
        <v>1959079.46</v>
      </c>
      <c r="J14" s="16">
        <v>0</v>
      </c>
      <c r="K14" s="12">
        <v>0</v>
      </c>
      <c r="L14" s="16">
        <v>0</v>
      </c>
      <c r="M14" s="12">
        <v>0</v>
      </c>
      <c r="N14" s="16">
        <v>0</v>
      </c>
      <c r="O14" s="12">
        <v>0</v>
      </c>
      <c r="P14" s="12">
        <v>0</v>
      </c>
      <c r="Q14" s="16">
        <v>0</v>
      </c>
      <c r="R14" s="16">
        <v>0</v>
      </c>
      <c r="S14" s="32">
        <v>29386.19</v>
      </c>
    </row>
    <row r="15" spans="1:20" ht="15.6">
      <c r="A15" s="13">
        <v>2</v>
      </c>
      <c r="B15" s="14" t="s">
        <v>17</v>
      </c>
      <c r="C15" s="14"/>
      <c r="D15" s="12">
        <f t="shared" si="1"/>
        <v>2173393.63</v>
      </c>
      <c r="E15" s="12">
        <v>0</v>
      </c>
      <c r="F15" s="15">
        <v>0</v>
      </c>
      <c r="G15" s="12">
        <v>0</v>
      </c>
      <c r="H15" s="16">
        <v>648.9</v>
      </c>
      <c r="I15" s="32">
        <v>2036096.35</v>
      </c>
      <c r="J15" s="16">
        <v>0</v>
      </c>
      <c r="K15" s="12">
        <v>0</v>
      </c>
      <c r="L15" s="16">
        <v>0</v>
      </c>
      <c r="M15" s="12">
        <v>0</v>
      </c>
      <c r="N15" s="16">
        <v>0</v>
      </c>
      <c r="O15" s="12">
        <v>0</v>
      </c>
      <c r="P15" s="12">
        <v>0</v>
      </c>
      <c r="Q15" s="16">
        <v>0</v>
      </c>
      <c r="R15" s="16">
        <v>0</v>
      </c>
      <c r="S15" s="32">
        <v>137297.28</v>
      </c>
    </row>
    <row r="16" spans="1:20" ht="15.6">
      <c r="A16" s="13">
        <v>3</v>
      </c>
      <c r="B16" s="14" t="s">
        <v>18</v>
      </c>
      <c r="C16" s="14"/>
      <c r="D16" s="12">
        <f t="shared" si="1"/>
        <v>1529220.47</v>
      </c>
      <c r="E16" s="12">
        <v>0</v>
      </c>
      <c r="F16" s="15">
        <v>0</v>
      </c>
      <c r="G16" s="12">
        <v>0</v>
      </c>
      <c r="H16" s="16">
        <v>468.03</v>
      </c>
      <c r="I16" s="32">
        <v>1434576.07</v>
      </c>
      <c r="J16" s="16">
        <v>0</v>
      </c>
      <c r="K16" s="12">
        <v>0</v>
      </c>
      <c r="L16" s="16">
        <v>0</v>
      </c>
      <c r="M16" s="12">
        <v>0</v>
      </c>
      <c r="N16" s="16">
        <v>0</v>
      </c>
      <c r="O16" s="12">
        <v>0</v>
      </c>
      <c r="P16" s="12">
        <v>0</v>
      </c>
      <c r="Q16" s="16">
        <v>0</v>
      </c>
      <c r="R16" s="16">
        <v>0</v>
      </c>
      <c r="S16" s="32">
        <v>94644.4</v>
      </c>
    </row>
    <row r="17" spans="1:19" ht="15.6">
      <c r="A17" s="13">
        <v>4</v>
      </c>
      <c r="B17" s="14" t="s">
        <v>19</v>
      </c>
      <c r="C17" s="14"/>
      <c r="D17" s="12">
        <f t="shared" si="1"/>
        <v>851619.44000000006</v>
      </c>
      <c r="E17" s="12">
        <v>0</v>
      </c>
      <c r="F17" s="15">
        <v>0</v>
      </c>
      <c r="G17" s="12">
        <v>0</v>
      </c>
      <c r="H17" s="16">
        <v>0</v>
      </c>
      <c r="I17" s="12">
        <v>0</v>
      </c>
      <c r="J17" s="16">
        <v>0</v>
      </c>
      <c r="K17" s="12">
        <v>0</v>
      </c>
      <c r="L17" s="16">
        <v>249</v>
      </c>
      <c r="M17" s="32">
        <v>792732.66</v>
      </c>
      <c r="N17" s="16">
        <v>0</v>
      </c>
      <c r="O17" s="12">
        <v>0</v>
      </c>
      <c r="P17" s="12">
        <v>0</v>
      </c>
      <c r="Q17" s="16">
        <v>0</v>
      </c>
      <c r="R17" s="16">
        <v>0</v>
      </c>
      <c r="S17" s="32">
        <v>58886.78</v>
      </c>
    </row>
    <row r="18" spans="1:19" ht="15.6">
      <c r="A18" s="13">
        <v>5</v>
      </c>
      <c r="B18" s="17" t="s">
        <v>20</v>
      </c>
      <c r="C18" s="17"/>
      <c r="D18" s="7">
        <f t="shared" si="1"/>
        <v>683556.95</v>
      </c>
      <c r="E18" s="33">
        <f>498374.12-21192.23+36667.25+32432</f>
        <v>546281.14</v>
      </c>
      <c r="F18" s="18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137275.81</v>
      </c>
    </row>
    <row r="19" spans="1:19" ht="15.6">
      <c r="A19" s="10" t="s">
        <v>28</v>
      </c>
      <c r="B19" s="8"/>
      <c r="C19" s="10" t="s">
        <v>30</v>
      </c>
      <c r="D19" s="19">
        <v>13089705.92</v>
      </c>
      <c r="E19" s="7">
        <v>159842.42000000001</v>
      </c>
      <c r="F19" s="20">
        <v>0</v>
      </c>
      <c r="G19" s="7">
        <v>0</v>
      </c>
      <c r="H19" s="7">
        <v>3026.5</v>
      </c>
      <c r="I19" s="7">
        <v>12049863.5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880000</v>
      </c>
    </row>
    <row r="20" spans="1:19" ht="15.6">
      <c r="A20" s="13">
        <v>1</v>
      </c>
      <c r="B20" s="8" t="s">
        <v>35</v>
      </c>
      <c r="C20" s="10" t="s">
        <v>30</v>
      </c>
      <c r="D20" s="19">
        <v>1693804.3</v>
      </c>
      <c r="E20" s="7">
        <v>0</v>
      </c>
      <c r="F20" s="20">
        <v>0</v>
      </c>
      <c r="G20" s="7">
        <v>0</v>
      </c>
      <c r="H20" s="7">
        <v>397.7</v>
      </c>
      <c r="I20" s="7">
        <v>1593804.3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100000</v>
      </c>
    </row>
    <row r="21" spans="1:19" ht="15.6">
      <c r="A21" s="13">
        <v>2</v>
      </c>
      <c r="B21" s="8" t="s">
        <v>36</v>
      </c>
      <c r="C21" s="10" t="s">
        <v>30</v>
      </c>
      <c r="D21" s="19">
        <v>1150781.8</v>
      </c>
      <c r="E21" s="7">
        <v>0</v>
      </c>
      <c r="F21" s="20">
        <v>0</v>
      </c>
      <c r="G21" s="7">
        <v>0</v>
      </c>
      <c r="H21" s="7">
        <v>270.2</v>
      </c>
      <c r="I21" s="7">
        <v>1050781.8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100000</v>
      </c>
    </row>
    <row r="22" spans="1:19" ht="15.6">
      <c r="A22" s="13">
        <v>3</v>
      </c>
      <c r="B22" s="8" t="s">
        <v>37</v>
      </c>
      <c r="C22" s="10" t="s">
        <v>30</v>
      </c>
      <c r="D22" s="19">
        <v>2134184.9</v>
      </c>
      <c r="E22" s="7">
        <v>0</v>
      </c>
      <c r="F22" s="20">
        <v>0</v>
      </c>
      <c r="G22" s="7">
        <v>0</v>
      </c>
      <c r="H22" s="7">
        <v>501.1</v>
      </c>
      <c r="I22" s="7">
        <v>2014184.9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120000</v>
      </c>
    </row>
    <row r="23" spans="1:19" ht="15.6">
      <c r="A23" s="13">
        <v>4</v>
      </c>
      <c r="B23" s="8" t="s">
        <v>38</v>
      </c>
      <c r="C23" s="10" t="s">
        <v>30</v>
      </c>
      <c r="D23" s="19">
        <v>2113741.7000000002</v>
      </c>
      <c r="E23" s="7">
        <v>0</v>
      </c>
      <c r="F23" s="20">
        <v>0</v>
      </c>
      <c r="G23" s="7">
        <v>0</v>
      </c>
      <c r="H23" s="7">
        <v>496.3</v>
      </c>
      <c r="I23" s="7">
        <v>2013741.7000000002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100000</v>
      </c>
    </row>
    <row r="24" spans="1:19" ht="15.6">
      <c r="A24" s="13">
        <v>5</v>
      </c>
      <c r="B24" s="8" t="s">
        <v>39</v>
      </c>
      <c r="C24" s="10" t="s">
        <v>30</v>
      </c>
      <c r="D24" s="19">
        <v>2641431.7999999998</v>
      </c>
      <c r="E24" s="7">
        <v>0</v>
      </c>
      <c r="F24" s="20">
        <v>0</v>
      </c>
      <c r="G24" s="7">
        <v>0</v>
      </c>
      <c r="H24" s="7">
        <v>620.20000000000005</v>
      </c>
      <c r="I24" s="7">
        <v>2521431.7999999998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120000</v>
      </c>
    </row>
    <row r="25" spans="1:19" ht="15.6">
      <c r="A25" s="13">
        <v>6</v>
      </c>
      <c r="B25" s="8" t="s">
        <v>23</v>
      </c>
      <c r="C25" s="10" t="s">
        <v>30</v>
      </c>
      <c r="D25" s="19">
        <v>1368203.75</v>
      </c>
      <c r="E25" s="7">
        <v>0</v>
      </c>
      <c r="F25" s="20">
        <v>0</v>
      </c>
      <c r="G25" s="7">
        <v>0</v>
      </c>
      <c r="H25" s="7">
        <v>321.25</v>
      </c>
      <c r="I25" s="7">
        <v>1268203.75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100000</v>
      </c>
    </row>
    <row r="26" spans="1:19" ht="15.6">
      <c r="A26" s="13">
        <v>7</v>
      </c>
      <c r="B26" s="8" t="s">
        <v>25</v>
      </c>
      <c r="C26" s="10" t="s">
        <v>30</v>
      </c>
      <c r="D26" s="19">
        <v>964748.68</v>
      </c>
      <c r="E26" s="7">
        <v>0</v>
      </c>
      <c r="F26" s="20">
        <v>0</v>
      </c>
      <c r="G26" s="7">
        <v>0</v>
      </c>
      <c r="H26" s="7">
        <v>226.52</v>
      </c>
      <c r="I26" s="7">
        <v>864748.68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100000</v>
      </c>
    </row>
    <row r="27" spans="1:19" ht="15.6">
      <c r="A27" s="13">
        <v>8</v>
      </c>
      <c r="B27" s="8" t="s">
        <v>27</v>
      </c>
      <c r="C27" s="10" t="s">
        <v>30</v>
      </c>
      <c r="D27" s="19">
        <v>199842.42</v>
      </c>
      <c r="E27" s="7">
        <v>159842.42000000001</v>
      </c>
      <c r="F27" s="20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40000</v>
      </c>
    </row>
    <row r="28" spans="1:19" ht="15.6">
      <c r="A28" s="13">
        <v>9</v>
      </c>
      <c r="B28" s="8" t="s">
        <v>40</v>
      </c>
      <c r="C28" s="10" t="s">
        <v>30</v>
      </c>
      <c r="D28" s="19">
        <v>822966.57</v>
      </c>
      <c r="E28" s="7">
        <v>0</v>
      </c>
      <c r="F28" s="20">
        <v>0</v>
      </c>
      <c r="G28" s="7">
        <v>0</v>
      </c>
      <c r="H28" s="7">
        <v>193.23</v>
      </c>
      <c r="I28" s="7">
        <v>722966.57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100000</v>
      </c>
    </row>
    <row r="29" spans="1:19" ht="15.6">
      <c r="A29" s="10" t="s">
        <v>29</v>
      </c>
      <c r="B29" s="8"/>
      <c r="C29" s="21" t="s">
        <v>30</v>
      </c>
      <c r="D29" s="7">
        <v>3775106.4800000004</v>
      </c>
      <c r="E29" s="7">
        <v>0</v>
      </c>
      <c r="F29" s="20">
        <v>0</v>
      </c>
      <c r="G29" s="7">
        <v>0</v>
      </c>
      <c r="H29" s="7">
        <v>289.88</v>
      </c>
      <c r="I29" s="7">
        <v>1113139.2</v>
      </c>
      <c r="J29" s="7">
        <v>0</v>
      </c>
      <c r="K29" s="7">
        <v>0</v>
      </c>
      <c r="L29" s="7">
        <v>620.29999999999995</v>
      </c>
      <c r="M29" s="7">
        <v>2181967.2800000003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480000</v>
      </c>
    </row>
    <row r="30" spans="1:19" ht="15.6">
      <c r="A30" s="13">
        <v>1</v>
      </c>
      <c r="B30" s="8" t="s">
        <v>22</v>
      </c>
      <c r="C30" s="21" t="s">
        <v>30</v>
      </c>
      <c r="D30" s="7">
        <v>1281863.28</v>
      </c>
      <c r="E30" s="9">
        <v>0</v>
      </c>
      <c r="F30" s="22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330.3</v>
      </c>
      <c r="M30" s="9">
        <v>1161863.28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120000</v>
      </c>
    </row>
    <row r="31" spans="1:19" ht="15.6">
      <c r="A31" s="13">
        <v>2</v>
      </c>
      <c r="B31" s="8" t="s">
        <v>21</v>
      </c>
      <c r="C31" s="21" t="s">
        <v>30</v>
      </c>
      <c r="D31" s="7">
        <v>1140104</v>
      </c>
      <c r="E31" s="9">
        <v>0</v>
      </c>
      <c r="F31" s="22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290</v>
      </c>
      <c r="M31" s="9">
        <v>1020104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120000</v>
      </c>
    </row>
    <row r="32" spans="1:19" ht="15.6">
      <c r="A32" s="13">
        <v>3</v>
      </c>
      <c r="B32" s="8" t="s">
        <v>24</v>
      </c>
      <c r="C32" s="21" t="s">
        <v>30</v>
      </c>
      <c r="D32" s="7">
        <v>622579.19999999995</v>
      </c>
      <c r="E32" s="9">
        <v>0</v>
      </c>
      <c r="F32" s="22">
        <v>0</v>
      </c>
      <c r="G32" s="9">
        <v>0</v>
      </c>
      <c r="H32" s="9">
        <v>130.88</v>
      </c>
      <c r="I32" s="9">
        <v>502579.19999999995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120000</v>
      </c>
    </row>
    <row r="33" spans="1:19" ht="15.6">
      <c r="A33" s="13">
        <v>4</v>
      </c>
      <c r="B33" s="8" t="s">
        <v>26</v>
      </c>
      <c r="C33" s="21" t="s">
        <v>30</v>
      </c>
      <c r="D33" s="7">
        <v>730560</v>
      </c>
      <c r="E33" s="9">
        <v>0</v>
      </c>
      <c r="F33" s="22">
        <v>0</v>
      </c>
      <c r="G33" s="9">
        <v>0</v>
      </c>
      <c r="H33" s="9">
        <v>159</v>
      </c>
      <c r="I33" s="9">
        <v>610560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120000</v>
      </c>
    </row>
  </sheetData>
  <mergeCells count="16">
    <mergeCell ref="A7:R7"/>
    <mergeCell ref="O2:R2"/>
    <mergeCell ref="J3:T3"/>
    <mergeCell ref="N4:R4"/>
    <mergeCell ref="J5:T5"/>
    <mergeCell ref="O6:R6"/>
    <mergeCell ref="A9:A11"/>
    <mergeCell ref="B9:B11"/>
    <mergeCell ref="D9:D10"/>
    <mergeCell ref="E9:O9"/>
    <mergeCell ref="P9:S9"/>
    <mergeCell ref="F10:G10"/>
    <mergeCell ref="H10:I10"/>
    <mergeCell ref="J10:K10"/>
    <mergeCell ref="L10:M10"/>
    <mergeCell ref="N10:O10"/>
  </mergeCells>
  <pageMargins left="0" right="0" top="0" bottom="0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Gkh3</cp:lastModifiedBy>
  <cp:lastPrinted>2017-10-11T11:21:56Z</cp:lastPrinted>
  <dcterms:created xsi:type="dcterms:W3CDTF">2017-02-03T13:25:41Z</dcterms:created>
  <dcterms:modified xsi:type="dcterms:W3CDTF">2017-10-18T11:00:46Z</dcterms:modified>
</cp:coreProperties>
</file>