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4.2011" sheetId="2" r:id="rId2"/>
  </sheets>
  <definedNames/>
  <calcPr fullCalcOnLoad="1"/>
</workbook>
</file>

<file path=xl/sharedStrings.xml><?xml version="1.0" encoding="utf-8"?>
<sst xmlns="http://schemas.openxmlformats.org/spreadsheetml/2006/main" count="97" uniqueCount="96">
  <si>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</si>
  <si>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</si>
  <si>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</si>
  <si>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</si>
  <si>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</si>
  <si>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</si>
  <si>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</si>
  <si>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</si>
  <si>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</si>
  <si>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</si>
  <si>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</si>
  <si>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</si>
  <si>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</si>
  <si>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</si>
  <si>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</si>
  <si>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</si>
  <si>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</si>
  <si>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</si>
  <si>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</si>
  <si>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</si>
  <si>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</si>
  <si>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</si>
  <si>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</si>
  <si>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</si>
  <si>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</si>
  <si>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</si>
  <si>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</si>
  <si>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</si>
  <si>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</si>
  <si>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</si>
  <si>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</si>
  <si>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</si>
  <si>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</si>
  <si>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</si>
  <si>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</si>
  <si>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</si>
  <si>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</si>
  <si>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</si>
  <si>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</si>
  <si>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</si>
  <si>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</si>
  <si>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</si>
  <si>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</si>
  <si>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</si>
  <si>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</si>
  <si>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</si>
  <si>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</si>
  <si>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</si>
  <si>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</si>
  <si>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</si>
  <si>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</si>
  <si>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</si>
  <si>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</si>
  <si>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</si>
  <si>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</si>
  <si>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</si>
  <si>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</si>
  <si>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</si>
  <si>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</si>
  <si>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</si>
  <si>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</si>
  <si>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</si>
  <si>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</si>
  <si>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</si>
  <si>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</si>
  <si>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</si>
  <si>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</si>
  <si>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</si>
  <si>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</si>
  <si>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</si>
  <si>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</si>
  <si>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</si>
  <si>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</si>
  <si>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</si>
  <si>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</si>
  <si>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</si>
  <si>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</si>
  <si>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</si>
  <si>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</si>
  <si>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</si>
  <si>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</si>
  <si>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</si>
  <si>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</si>
  <si>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</si>
  <si>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</si>
  <si>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>к Постановлению администрации поселка Ставрово</t>
  </si>
  <si>
    <t>от 19.04.2011 №32</t>
  </si>
  <si>
    <t>руб.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</si>
  <si>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</si>
  <si>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</si>
  <si>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</si>
  <si>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1 01 02030 01 0000 110</t>
  </si>
  <si>
    <t>Прочие неналоговые доходы</t>
  </si>
  <si>
    <t>1 17 00000 00 0000 180</t>
  </si>
  <si>
    <t>Прочие неналоговые доходы бюджетов поселений</t>
  </si>
  <si>
    <t>1 17 05050 10 0000 180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</si>
</sst>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justify"/>
    </xf>
    <xf numFmtId="0" fontId="11" fillId="0" borderId="5" xfId="0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justify"/>
    </xf>
    <xf numFmtId="2" fontId="12" fillId="0" borderId="5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justify" wrapText="1"/>
    </xf>
    <xf numFmtId="2" fontId="12" fillId="0" borderId="6" xfId="0" applyNumberFormat="1" applyFont="1" applyBorder="1" applyAlignment="1">
      <alignment horizontal="center" vertical="justify"/>
    </xf>
    <xf numFmtId="2" fontId="9" fillId="0" borderId="6" xfId="0" applyNumberFormat="1" applyFont="1" applyBorder="1" applyAlignment="1">
      <alignment horizontal="center" vertical="justify" wrapText="1"/>
    </xf>
    <xf numFmtId="2" fontId="9" fillId="0" borderId="5" xfId="0" applyNumberFormat="1" applyFont="1" applyBorder="1" applyAlignment="1">
      <alignment horizontal="center" vertical="justify" wrapText="1"/>
    </xf>
    <xf numFmtId="2" fontId="12" fillId="0" borderId="6" xfId="0" applyNumberFormat="1" applyFont="1" applyFill="1" applyBorder="1" applyAlignment="1">
      <alignment horizontal="center" vertical="justify"/>
    </xf>
    <xf numFmtId="2" fontId="9" fillId="0" borderId="5" xfId="0" applyNumberFormat="1" applyFont="1" applyFill="1" applyBorder="1" applyAlignment="1">
      <alignment horizontal="center" vertical="justify" wrapText="1"/>
    </xf>
    <xf numFmtId="2" fontId="12" fillId="0" borderId="3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justify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2" fontId="12" fillId="0" borderId="4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justify"/>
    </xf>
    <xf numFmtId="2" fontId="7" fillId="0" borderId="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2" fontId="11" fillId="0" borderId="4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2" fontId="13" fillId="0" borderId="5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justify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justify"/>
    </xf>
    <xf numFmtId="0" fontId="11" fillId="0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2" fontId="7" fillId="0" borderId="4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" t="s">
        <v>4</v>
      </c>
      <c r="C6" s="4"/>
      <c r="D6" s="4"/>
      <c r="E6" s="4"/>
      <c r="F6" s="4"/>
      <c r="G6" s="4"/>
      <c r="H6" s="4"/>
      <c r="I6" s="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tabSelected="1" view="pageBreakPreview" zoomScale="60" workbookViewId="0" topLeftCell="A1">
      <selection activeCell="E26" sqref="E26"/>
    </sheetView>
  </sheetViews>
  <sheetFormatPr defaultColWidth="9.00390625" defaultRowHeight="12.75"/>
  <cols>
    <col min="2" max="2" width="38.875" style="0" customWidth="1"/>
    <col min="3" max="3" width="86.00390625" style="0" customWidth="1"/>
    <col min="4" max="4" width="11.75390625" style="0" hidden="1" customWidth="1"/>
    <col min="5" max="5" width="27.375" style="0" customWidth="1"/>
  </cols>
  <sheetData>
    <row r="1" spans="2:5" ht="12.75" customHeight="1">
      <c r="B1" s="3"/>
      <c r="C1" s="5" t="s">
        <v>84</v>
      </c>
      <c r="D1" s="5"/>
      <c r="E1" s="5"/>
    </row>
    <row r="2" spans="2:5" ht="15.75" customHeight="1">
      <c r="B2" s="3"/>
      <c r="C2" s="5" t="s">
        <v>85</v>
      </c>
      <c r="D2" s="5"/>
      <c r="E2" s="5"/>
    </row>
    <row r="3" spans="2:5" ht="15" customHeight="1">
      <c r="B3" s="3"/>
      <c r="C3" s="5" t="s">
        <v>86</v>
      </c>
      <c r="D3" s="5"/>
      <c r="E3" s="5"/>
    </row>
    <row r="4" spans="2:5" ht="23.25" customHeight="1">
      <c r="B4" s="8" t="s">
        <v>88</v>
      </c>
      <c r="C4" s="9"/>
      <c r="D4" s="9"/>
      <c r="E4" s="9"/>
    </row>
    <row r="5" spans="2:5" ht="13.5" customHeight="1" thickBot="1">
      <c r="B5" s="6" t="s">
        <v>87</v>
      </c>
      <c r="C5" s="7"/>
      <c r="D5" s="7"/>
      <c r="E5" s="7"/>
    </row>
    <row r="6" spans="2:5" ht="12.75" customHeight="1">
      <c r="B6" s="10" t="s">
        <v>6</v>
      </c>
      <c r="C6" s="10" t="s">
        <v>7</v>
      </c>
      <c r="D6" s="11" t="s">
        <v>75</v>
      </c>
      <c r="E6" s="12" t="s">
        <v>89</v>
      </c>
    </row>
    <row r="7" spans="2:5" ht="12.75" customHeight="1">
      <c r="B7" s="13"/>
      <c r="C7" s="13"/>
      <c r="D7" s="14"/>
      <c r="E7" s="15"/>
    </row>
    <row r="8" spans="2:5" ht="34.5" customHeight="1" thickBot="1">
      <c r="B8" s="16"/>
      <c r="C8" s="16"/>
      <c r="D8" s="17"/>
      <c r="E8" s="18"/>
    </row>
    <row r="9" spans="2:5" ht="36.75" customHeight="1">
      <c r="B9" s="19" t="s">
        <v>33</v>
      </c>
      <c r="C9" s="19" t="s">
        <v>5</v>
      </c>
      <c r="D9" s="19" t="e">
        <f>D12+D18+D20+D29+D34+D40+D44+D31</f>
        <v>#REF!</v>
      </c>
      <c r="E9" s="20">
        <f>E12+E18+E20+E29+E34+E40+E44+E31+E48</f>
        <v>3607254.81</v>
      </c>
    </row>
    <row r="10" spans="2:5" ht="1.5" customHeight="1">
      <c r="B10" s="21"/>
      <c r="C10" s="21"/>
      <c r="D10" s="21"/>
      <c r="E10" s="21"/>
    </row>
    <row r="11" spans="2:5" ht="2.25" customHeight="1" thickBot="1">
      <c r="B11" s="22"/>
      <c r="C11" s="22"/>
      <c r="D11" s="22"/>
      <c r="E11" s="22"/>
    </row>
    <row r="12" spans="2:5" ht="34.5" customHeight="1" thickBot="1">
      <c r="B12" s="23" t="s">
        <v>34</v>
      </c>
      <c r="C12" s="24" t="s">
        <v>8</v>
      </c>
      <c r="D12" s="25">
        <f>D13</f>
        <v>4325</v>
      </c>
      <c r="E12" s="25">
        <f>E13</f>
        <v>951298.58</v>
      </c>
    </row>
    <row r="13" spans="2:5" ht="36" customHeight="1" thickBot="1">
      <c r="B13" s="26" t="s">
        <v>35</v>
      </c>
      <c r="C13" s="24" t="s">
        <v>9</v>
      </c>
      <c r="D13" s="27">
        <f>D15+D16</f>
        <v>4325</v>
      </c>
      <c r="E13" s="28">
        <f>E15+E16+E17</f>
        <v>951298.58</v>
      </c>
    </row>
    <row r="14" spans="2:5" ht="64.5" customHeight="1" thickBot="1">
      <c r="B14" s="29" t="s">
        <v>36</v>
      </c>
      <c r="C14" s="30" t="s">
        <v>10</v>
      </c>
      <c r="D14" s="27">
        <f>D15+D16</f>
        <v>4325</v>
      </c>
      <c r="E14" s="31">
        <f>E15+E16</f>
        <v>950871.38</v>
      </c>
    </row>
    <row r="15" spans="2:5" ht="123.75" customHeight="1" thickBot="1">
      <c r="B15" s="29" t="s">
        <v>37</v>
      </c>
      <c r="C15" s="30" t="s">
        <v>80</v>
      </c>
      <c r="D15" s="32">
        <v>4275</v>
      </c>
      <c r="E15" s="33">
        <v>950430.18</v>
      </c>
    </row>
    <row r="16" spans="2:5" ht="119.25" customHeight="1" thickBot="1">
      <c r="B16" s="29" t="s">
        <v>38</v>
      </c>
      <c r="C16" s="30" t="s">
        <v>11</v>
      </c>
      <c r="D16" s="34">
        <v>50</v>
      </c>
      <c r="E16" s="35">
        <v>441.2</v>
      </c>
    </row>
    <row r="17" spans="2:5" ht="61.5" customHeight="1" thickBot="1">
      <c r="B17" s="29" t="s">
        <v>91</v>
      </c>
      <c r="C17" s="30" t="s">
        <v>90</v>
      </c>
      <c r="D17" s="34"/>
      <c r="E17" s="36">
        <v>427.2</v>
      </c>
    </row>
    <row r="18" spans="2:5" ht="38.25" customHeight="1" thickBot="1">
      <c r="B18" s="23" t="s">
        <v>39</v>
      </c>
      <c r="C18" s="37" t="s">
        <v>12</v>
      </c>
      <c r="D18" s="25">
        <f>D19</f>
        <v>135</v>
      </c>
      <c r="E18" s="38">
        <f>E19</f>
        <v>1821</v>
      </c>
    </row>
    <row r="19" spans="2:5" ht="39.75" customHeight="1" thickBot="1">
      <c r="B19" s="29" t="s">
        <v>40</v>
      </c>
      <c r="C19" s="30" t="s">
        <v>13</v>
      </c>
      <c r="D19" s="34">
        <v>135</v>
      </c>
      <c r="E19" s="39">
        <v>1821</v>
      </c>
    </row>
    <row r="20" spans="2:5" ht="40.5" customHeight="1" thickBot="1">
      <c r="B20" s="23" t="s">
        <v>41</v>
      </c>
      <c r="C20" s="37" t="s">
        <v>14</v>
      </c>
      <c r="D20" s="25">
        <f>D21+D23+D25</f>
        <v>10996</v>
      </c>
      <c r="E20" s="38">
        <f>E21+E23+E25</f>
        <v>2522705.9499999997</v>
      </c>
    </row>
    <row r="21" spans="2:5" ht="35.25" customHeight="1" thickBot="1">
      <c r="B21" s="26" t="s">
        <v>42</v>
      </c>
      <c r="C21" s="24" t="s">
        <v>15</v>
      </c>
      <c r="D21" s="27">
        <f>D22</f>
        <v>216</v>
      </c>
      <c r="E21" s="40">
        <f>E22</f>
        <v>10330.12</v>
      </c>
    </row>
    <row r="22" spans="2:5" ht="65.25" customHeight="1" thickBot="1">
      <c r="B22" s="29" t="s">
        <v>43</v>
      </c>
      <c r="C22" s="30" t="s">
        <v>31</v>
      </c>
      <c r="D22" s="34">
        <v>216</v>
      </c>
      <c r="E22" s="39">
        <v>10330.12</v>
      </c>
    </row>
    <row r="23" spans="2:5" ht="35.25" customHeight="1" thickBot="1">
      <c r="B23" s="26" t="s">
        <v>44</v>
      </c>
      <c r="C23" s="24" t="s">
        <v>32</v>
      </c>
      <c r="D23" s="27">
        <f>D24</f>
        <v>2180</v>
      </c>
      <c r="E23" s="41">
        <f>E24</f>
        <v>758246.94</v>
      </c>
    </row>
    <row r="24" spans="2:5" ht="33.75" customHeight="1" thickBot="1">
      <c r="B24" s="29" t="s">
        <v>45</v>
      </c>
      <c r="C24" s="30" t="s">
        <v>78</v>
      </c>
      <c r="D24" s="34">
        <v>2180</v>
      </c>
      <c r="E24" s="42">
        <v>758246.94</v>
      </c>
    </row>
    <row r="25" spans="2:5" ht="32.25" customHeight="1" thickBot="1">
      <c r="B25" s="26" t="s">
        <v>46</v>
      </c>
      <c r="C25" s="24" t="s">
        <v>79</v>
      </c>
      <c r="D25" s="27">
        <f>D26+D27</f>
        <v>8600</v>
      </c>
      <c r="E25" s="43">
        <f>E26+E27</f>
        <v>1754128.89</v>
      </c>
    </row>
    <row r="26" spans="2:5" ht="86.25" customHeight="1" thickBot="1">
      <c r="B26" s="29" t="s">
        <v>47</v>
      </c>
      <c r="C26" s="30" t="s">
        <v>81</v>
      </c>
      <c r="D26" s="34">
        <v>300</v>
      </c>
      <c r="E26" s="44">
        <v>24241.44</v>
      </c>
    </row>
    <row r="27" spans="2:5" ht="12.75" customHeight="1">
      <c r="B27" s="45" t="s">
        <v>48</v>
      </c>
      <c r="C27" s="46" t="s">
        <v>27</v>
      </c>
      <c r="D27" s="45">
        <v>8300</v>
      </c>
      <c r="E27" s="47">
        <v>1729887.45</v>
      </c>
    </row>
    <row r="28" spans="2:5" ht="71.25" customHeight="1" thickBot="1">
      <c r="B28" s="48"/>
      <c r="C28" s="49"/>
      <c r="D28" s="48"/>
      <c r="E28" s="50"/>
    </row>
    <row r="29" spans="2:5" ht="40.5" customHeight="1" thickBot="1">
      <c r="B29" s="51" t="s">
        <v>49</v>
      </c>
      <c r="C29" s="52" t="s">
        <v>16</v>
      </c>
      <c r="D29" s="53">
        <f>D30</f>
        <v>100</v>
      </c>
      <c r="E29" s="54">
        <f>E30</f>
        <v>9325</v>
      </c>
    </row>
    <row r="30" spans="2:5" ht="84.75" customHeight="1" thickBot="1">
      <c r="B30" s="29" t="s">
        <v>50</v>
      </c>
      <c r="C30" s="30" t="s">
        <v>17</v>
      </c>
      <c r="D30" s="34">
        <v>100</v>
      </c>
      <c r="E30" s="39">
        <v>9325</v>
      </c>
    </row>
    <row r="31" spans="2:5" ht="57" customHeight="1" thickBot="1">
      <c r="B31" s="23" t="s">
        <v>69</v>
      </c>
      <c r="C31" s="37" t="s">
        <v>70</v>
      </c>
      <c r="D31" s="25">
        <f>D32</f>
        <v>5.5</v>
      </c>
      <c r="E31" s="38">
        <f>E32</f>
        <v>749.96</v>
      </c>
    </row>
    <row r="32" spans="2:5" ht="34.5" customHeight="1" thickBot="1">
      <c r="B32" s="26" t="s">
        <v>68</v>
      </c>
      <c r="C32" s="24" t="s">
        <v>14</v>
      </c>
      <c r="D32" s="27">
        <v>5.5</v>
      </c>
      <c r="E32" s="55">
        <v>749.96</v>
      </c>
    </row>
    <row r="33" spans="2:5" ht="58.5" customHeight="1" thickBot="1">
      <c r="B33" s="29" t="s">
        <v>66</v>
      </c>
      <c r="C33" s="30" t="s">
        <v>67</v>
      </c>
      <c r="D33" s="34">
        <v>5.5</v>
      </c>
      <c r="E33" s="39">
        <v>749.96</v>
      </c>
    </row>
    <row r="34" spans="2:5" ht="45.75" customHeight="1" thickBot="1">
      <c r="B34" s="23" t="s">
        <v>63</v>
      </c>
      <c r="C34" s="37" t="s">
        <v>18</v>
      </c>
      <c r="D34" s="25">
        <f>D35+D38</f>
        <v>2683</v>
      </c>
      <c r="E34" s="56">
        <f>E35+E38</f>
        <v>564102.68</v>
      </c>
    </row>
    <row r="35" spans="2:5" ht="101.25" customHeight="1" thickBot="1">
      <c r="B35" s="26" t="s">
        <v>64</v>
      </c>
      <c r="C35" s="24" t="s">
        <v>65</v>
      </c>
      <c r="D35" s="27">
        <f>D36+D37</f>
        <v>2463</v>
      </c>
      <c r="E35" s="28">
        <f>E36+E37</f>
        <v>540954.15</v>
      </c>
    </row>
    <row r="36" spans="2:5" ht="102" customHeight="1" thickBot="1">
      <c r="B36" s="29" t="s">
        <v>51</v>
      </c>
      <c r="C36" s="30" t="s">
        <v>19</v>
      </c>
      <c r="D36" s="34">
        <v>1163</v>
      </c>
      <c r="E36" s="39">
        <v>245081.2</v>
      </c>
    </row>
    <row r="37" spans="2:5" ht="86.25" customHeight="1" thickBot="1">
      <c r="B37" s="29" t="s">
        <v>52</v>
      </c>
      <c r="C37" s="30" t="s">
        <v>20</v>
      </c>
      <c r="D37" s="34">
        <v>1300</v>
      </c>
      <c r="E37" s="39">
        <v>295872.95</v>
      </c>
    </row>
    <row r="38" spans="2:5" ht="105.75" customHeight="1" thickBot="1">
      <c r="B38" s="26" t="s">
        <v>53</v>
      </c>
      <c r="C38" s="24" t="s">
        <v>82</v>
      </c>
      <c r="D38" s="27">
        <f>D39</f>
        <v>220</v>
      </c>
      <c r="E38" s="41">
        <f>E39</f>
        <v>23148.53</v>
      </c>
    </row>
    <row r="39" spans="2:5" ht="95.25" customHeight="1" thickBot="1">
      <c r="B39" s="29" t="s">
        <v>54</v>
      </c>
      <c r="C39" s="30" t="s">
        <v>83</v>
      </c>
      <c r="D39" s="34">
        <v>220</v>
      </c>
      <c r="E39" s="39">
        <v>23148.53</v>
      </c>
    </row>
    <row r="40" spans="2:5" ht="39" customHeight="1" thickBot="1">
      <c r="B40" s="23" t="s">
        <v>55</v>
      </c>
      <c r="C40" s="37" t="s">
        <v>21</v>
      </c>
      <c r="D40" s="25" t="e">
        <f>D41+D43+#REF!</f>
        <v>#REF!</v>
      </c>
      <c r="E40" s="56">
        <f>E41+E43</f>
        <v>-513100.38</v>
      </c>
    </row>
    <row r="41" spans="2:5" ht="30" customHeight="1">
      <c r="B41" s="45" t="s">
        <v>73</v>
      </c>
      <c r="C41" s="57" t="s">
        <v>74</v>
      </c>
      <c r="D41" s="45">
        <v>945</v>
      </c>
      <c r="E41" s="58">
        <v>0</v>
      </c>
    </row>
    <row r="42" spans="2:5" ht="84" customHeight="1" thickBot="1">
      <c r="B42" s="59"/>
      <c r="C42" s="60"/>
      <c r="D42" s="59"/>
      <c r="E42" s="61"/>
    </row>
    <row r="43" spans="2:5" ht="64.5" customHeight="1" thickBot="1">
      <c r="B43" s="29" t="s">
        <v>76</v>
      </c>
      <c r="C43" s="30" t="s">
        <v>77</v>
      </c>
      <c r="D43" s="34">
        <v>510</v>
      </c>
      <c r="E43" s="62">
        <v>-513100.38</v>
      </c>
    </row>
    <row r="44" spans="2:5" ht="37.5" customHeight="1" thickBot="1">
      <c r="B44" s="23" t="s">
        <v>71</v>
      </c>
      <c r="C44" s="37" t="s">
        <v>72</v>
      </c>
      <c r="D44" s="25">
        <f>D45</f>
        <v>79</v>
      </c>
      <c r="E44" s="63">
        <f>E45</f>
        <v>4666.02</v>
      </c>
    </row>
    <row r="45" spans="2:5" ht="53.25" customHeight="1" thickBot="1">
      <c r="B45" s="64" t="s">
        <v>56</v>
      </c>
      <c r="C45" s="24" t="s">
        <v>30</v>
      </c>
      <c r="D45" s="27">
        <f>D46</f>
        <v>79</v>
      </c>
      <c r="E45" s="28">
        <f>E46</f>
        <v>4666.02</v>
      </c>
    </row>
    <row r="46" spans="2:5" ht="67.5" customHeight="1" thickBot="1">
      <c r="B46" s="65" t="s">
        <v>57</v>
      </c>
      <c r="C46" s="66" t="s">
        <v>29</v>
      </c>
      <c r="D46" s="34">
        <v>79</v>
      </c>
      <c r="E46" s="39">
        <v>4666.02</v>
      </c>
    </row>
    <row r="47" spans="2:5" ht="37.5" customHeight="1" thickBot="1">
      <c r="B47" s="23" t="s">
        <v>93</v>
      </c>
      <c r="C47" s="67" t="s">
        <v>92</v>
      </c>
      <c r="D47" s="34"/>
      <c r="E47" s="68">
        <f>E48</f>
        <v>65686</v>
      </c>
    </row>
    <row r="48" spans="2:5" ht="45" customHeight="1" thickBot="1">
      <c r="B48" s="29" t="s">
        <v>95</v>
      </c>
      <c r="C48" s="69" t="s">
        <v>94</v>
      </c>
      <c r="D48" s="34"/>
      <c r="E48" s="36">
        <v>65686</v>
      </c>
    </row>
    <row r="49" spans="2:5" ht="38.25" customHeight="1" thickBot="1">
      <c r="B49" s="23" t="s">
        <v>58</v>
      </c>
      <c r="C49" s="37" t="s">
        <v>22</v>
      </c>
      <c r="D49" s="25" t="e">
        <f>D50+D51+D52+D53+#REF!</f>
        <v>#REF!</v>
      </c>
      <c r="E49" s="70">
        <f>E50+E51+E52+E53</f>
        <v>1474000</v>
      </c>
    </row>
    <row r="50" spans="2:5" ht="49.5" customHeight="1" thickBot="1">
      <c r="B50" s="29" t="s">
        <v>59</v>
      </c>
      <c r="C50" s="30" t="s">
        <v>28</v>
      </c>
      <c r="D50" s="34">
        <v>1534</v>
      </c>
      <c r="E50" s="42">
        <v>369000</v>
      </c>
    </row>
    <row r="51" spans="2:5" ht="45" customHeight="1" thickBot="1">
      <c r="B51" s="29" t="s">
        <v>60</v>
      </c>
      <c r="C51" s="30" t="s">
        <v>23</v>
      </c>
      <c r="D51" s="27">
        <v>763</v>
      </c>
      <c r="E51" s="71">
        <v>793000</v>
      </c>
    </row>
    <row r="52" spans="2:5" ht="69" customHeight="1" thickBot="1">
      <c r="B52" s="29" t="s">
        <v>61</v>
      </c>
      <c r="C52" s="30" t="s">
        <v>24</v>
      </c>
      <c r="D52" s="72">
        <v>153</v>
      </c>
      <c r="E52" s="42">
        <v>45000</v>
      </c>
    </row>
    <row r="53" spans="2:5" ht="60.75" customHeight="1" thickBot="1">
      <c r="B53" s="29" t="s">
        <v>62</v>
      </c>
      <c r="C53" s="30" t="s">
        <v>25</v>
      </c>
      <c r="D53" s="34">
        <v>228</v>
      </c>
      <c r="E53" s="71">
        <v>267000</v>
      </c>
    </row>
    <row r="54" spans="2:5" ht="12.75" customHeight="1">
      <c r="B54" s="19"/>
      <c r="C54" s="73" t="s">
        <v>26</v>
      </c>
      <c r="D54" s="19" t="e">
        <f>D49+D9</f>
        <v>#REF!</v>
      </c>
      <c r="E54" s="74">
        <f>E49+E9</f>
        <v>5081254.8100000005</v>
      </c>
    </row>
    <row r="55" spans="2:5" ht="24.75" customHeight="1" thickBot="1">
      <c r="B55" s="22"/>
      <c r="C55" s="75"/>
      <c r="D55" s="22"/>
      <c r="E55" s="76"/>
    </row>
  </sheetData>
  <mergeCells count="25">
    <mergeCell ref="E9:E11"/>
    <mergeCell ref="B6:B8"/>
    <mergeCell ref="C6:C8"/>
    <mergeCell ref="D6:D8"/>
    <mergeCell ref="E6:E8"/>
    <mergeCell ref="B41:B42"/>
    <mergeCell ref="C41:C42"/>
    <mergeCell ref="D41:D42"/>
    <mergeCell ref="C1:E1"/>
    <mergeCell ref="C2:E2"/>
    <mergeCell ref="C3:E3"/>
    <mergeCell ref="B5:E5"/>
    <mergeCell ref="B9:B11"/>
    <mergeCell ref="C9:C11"/>
    <mergeCell ref="D9:D11"/>
    <mergeCell ref="B4:E4"/>
    <mergeCell ref="E27:E28"/>
    <mergeCell ref="E41:E42"/>
    <mergeCell ref="E54:E55"/>
    <mergeCell ref="B54:B55"/>
    <mergeCell ref="C54:C55"/>
    <mergeCell ref="D54:D55"/>
    <mergeCell ref="B27:B28"/>
    <mergeCell ref="C27:C28"/>
    <mergeCell ref="D27:D28"/>
  </mergeCells>
  <printOptions/>
  <pageMargins left="0.52" right="0.51" top="0.55" bottom="1" header="0.5" footer="0.5"/>
  <pageSetup horizontalDpi="600" verticalDpi="600" orientation="portrait" paperSize="9" scale="5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2011-04-21T05:35:01Z</cp:lastPrinted>
  <dcterms:created xsi:type="dcterms:W3CDTF">2003-04-01T12:03:41Z</dcterms:created>
  <dcterms:modified xsi:type="dcterms:W3CDTF">2011-04-21T05:36:28Z</dcterms:modified>
  <cp:category/>
  <cp:version/>
  <cp:contentType/>
  <cp:contentStatus/>
</cp:coreProperties>
</file>